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Робота ЦРЛ\2025\Платні послуги\"/>
    </mc:Choice>
  </mc:AlternateContent>
  <xr:revisionPtr revIDLastSave="0" documentId="13_ncr:1_{26079325-8ACF-4DB2-8252-8195A95311C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Додаток 1" sheetId="3" r:id="rId1"/>
    <sheet name="Додаток2 " sheetId="4" r:id="rId2"/>
    <sheet name="Додаток 3" sheetId="2" r:id="rId3"/>
    <sheet name="Додаток 4" sheetId="6" r:id="rId4"/>
  </sheets>
  <definedNames>
    <definedName name="_xlnm.Print_Titles" localSheetId="0">'Додаток 1'!$14:$14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35" i="2"/>
  <c r="E3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4" i="2"/>
  <c r="E429" i="3"/>
  <c r="E428" i="3"/>
  <c r="E427" i="3"/>
  <c r="E420" i="3"/>
  <c r="E421" i="3"/>
  <c r="E422" i="3"/>
  <c r="E423" i="3"/>
  <c r="E424" i="3"/>
  <c r="E425" i="3"/>
  <c r="E426" i="3"/>
  <c r="E419" i="3"/>
  <c r="E403" i="3"/>
  <c r="E402" i="3"/>
  <c r="E401" i="3"/>
  <c r="E400" i="3"/>
  <c r="E397" i="3"/>
  <c r="E396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48" i="3"/>
  <c r="D63" i="6" l="1"/>
  <c r="D55" i="6"/>
  <c r="D47" i="6"/>
  <c r="D34" i="6"/>
  <c r="D26" i="6"/>
  <c r="D14" i="6"/>
  <c r="F626" i="4" l="1"/>
  <c r="F625" i="4"/>
  <c r="G620" i="4"/>
  <c r="G619" i="4"/>
  <c r="G618" i="4"/>
  <c r="G617" i="4"/>
  <c r="G616" i="4"/>
  <c r="G615" i="4"/>
  <c r="G614" i="4"/>
  <c r="G612" i="4"/>
  <c r="G611" i="4"/>
  <c r="G610" i="4"/>
  <c r="G609" i="4"/>
  <c r="G608" i="4"/>
  <c r="G605" i="4"/>
  <c r="G604" i="4"/>
  <c r="G595" i="4"/>
  <c r="G594" i="4"/>
  <c r="G593" i="4"/>
  <c r="G592" i="4"/>
  <c r="G590" i="4"/>
  <c r="G589" i="4"/>
  <c r="G588" i="4"/>
  <c r="G587" i="4"/>
  <c r="I585" i="4"/>
  <c r="H585" i="4"/>
  <c r="I583" i="4"/>
  <c r="H583" i="4"/>
  <c r="I582" i="4"/>
  <c r="H582" i="4"/>
  <c r="I581" i="4"/>
  <c r="H581" i="4"/>
  <c r="I580" i="4"/>
  <c r="H580" i="4"/>
  <c r="I579" i="4"/>
  <c r="H579" i="4"/>
  <c r="I577" i="4"/>
  <c r="H577" i="4"/>
  <c r="I576" i="4"/>
  <c r="H576" i="4"/>
  <c r="I575" i="4"/>
  <c r="H575" i="4"/>
  <c r="K573" i="4"/>
  <c r="J573" i="4"/>
  <c r="H573" i="4"/>
  <c r="K572" i="4"/>
  <c r="J572" i="4"/>
  <c r="H572" i="4"/>
  <c r="K571" i="4"/>
  <c r="J571" i="4"/>
  <c r="H571" i="4"/>
  <c r="K570" i="4"/>
  <c r="J570" i="4"/>
  <c r="H570" i="4"/>
  <c r="K569" i="4"/>
  <c r="J569" i="4"/>
  <c r="H569" i="4"/>
  <c r="K568" i="4"/>
  <c r="J568" i="4"/>
  <c r="H568" i="4"/>
  <c r="K567" i="4"/>
  <c r="J567" i="4"/>
  <c r="H567" i="4"/>
  <c r="I565" i="4"/>
  <c r="H565" i="4"/>
  <c r="I564" i="4"/>
  <c r="H564" i="4"/>
  <c r="I563" i="4"/>
  <c r="H563" i="4"/>
  <c r="I561" i="4"/>
  <c r="H561" i="4"/>
  <c r="I560" i="4"/>
  <c r="H560" i="4"/>
  <c r="I558" i="4"/>
  <c r="H558" i="4"/>
  <c r="I557" i="4"/>
  <c r="H557" i="4"/>
  <c r="I556" i="4"/>
  <c r="H556" i="4"/>
  <c r="K555" i="4"/>
  <c r="J555" i="4"/>
  <c r="H555" i="4"/>
  <c r="I553" i="4"/>
  <c r="H553" i="4"/>
  <c r="I552" i="4"/>
  <c r="H552" i="4"/>
  <c r="I551" i="4"/>
  <c r="H551" i="4"/>
  <c r="I550" i="4"/>
  <c r="H550" i="4"/>
  <c r="K549" i="4"/>
  <c r="J549" i="4"/>
  <c r="H549" i="4"/>
  <c r="K548" i="4"/>
  <c r="J548" i="4"/>
  <c r="H548" i="4"/>
  <c r="K547" i="4"/>
  <c r="J547" i="4"/>
  <c r="H547" i="4"/>
  <c r="K546" i="4"/>
  <c r="J546" i="4"/>
  <c r="H546" i="4"/>
  <c r="I545" i="4"/>
  <c r="H545" i="4"/>
  <c r="I543" i="4"/>
  <c r="H543" i="4"/>
  <c r="I542" i="4"/>
  <c r="H542" i="4"/>
  <c r="I541" i="4"/>
  <c r="H541" i="4"/>
  <c r="I540" i="4"/>
  <c r="H540" i="4"/>
  <c r="K538" i="4"/>
  <c r="J538" i="4"/>
  <c r="H538" i="4"/>
  <c r="K537" i="4"/>
  <c r="J537" i="4"/>
  <c r="H537" i="4"/>
  <c r="K536" i="4"/>
  <c r="J536" i="4"/>
  <c r="H536" i="4"/>
  <c r="K535" i="4"/>
  <c r="J535" i="4"/>
  <c r="H535" i="4"/>
  <c r="I534" i="4"/>
  <c r="H534" i="4"/>
  <c r="K532" i="4"/>
  <c r="J532" i="4"/>
  <c r="H532" i="4"/>
  <c r="K531" i="4"/>
  <c r="J531" i="4"/>
  <c r="H531" i="4"/>
  <c r="I530" i="4"/>
  <c r="H530" i="4"/>
  <c r="K528" i="4"/>
  <c r="J528" i="4"/>
  <c r="H528" i="4"/>
  <c r="K527" i="4"/>
  <c r="J527" i="4"/>
  <c r="H527" i="4"/>
  <c r="K526" i="4"/>
  <c r="J526" i="4"/>
  <c r="H526" i="4"/>
  <c r="K525" i="4"/>
  <c r="J525" i="4"/>
  <c r="H525" i="4"/>
  <c r="K524" i="4"/>
  <c r="J524" i="4"/>
  <c r="H524" i="4"/>
  <c r="K523" i="4"/>
  <c r="J523" i="4"/>
  <c r="H523" i="4"/>
  <c r="I522" i="4"/>
  <c r="H522" i="4"/>
  <c r="I520" i="4"/>
  <c r="H520" i="4"/>
  <c r="I519" i="4"/>
  <c r="H519" i="4"/>
  <c r="I517" i="4"/>
  <c r="H517" i="4"/>
  <c r="K516" i="4"/>
  <c r="J516" i="4"/>
  <c r="H516" i="4"/>
  <c r="K515" i="4"/>
  <c r="J515" i="4"/>
  <c r="H515" i="4"/>
  <c r="I514" i="4"/>
  <c r="H514" i="4"/>
  <c r="I512" i="4"/>
  <c r="H512" i="4"/>
  <c r="K511" i="4"/>
  <c r="J511" i="4"/>
  <c r="H511" i="4"/>
  <c r="K510" i="4"/>
  <c r="J510" i="4"/>
  <c r="H510" i="4"/>
  <c r="I509" i="4"/>
  <c r="H509" i="4"/>
  <c r="I508" i="4"/>
  <c r="H508" i="4"/>
  <c r="I507" i="4"/>
  <c r="H507" i="4"/>
  <c r="I505" i="4"/>
  <c r="H505" i="4"/>
  <c r="K504" i="4"/>
  <c r="J504" i="4"/>
  <c r="H504" i="4"/>
  <c r="I503" i="4"/>
  <c r="H503" i="4"/>
  <c r="I502" i="4"/>
  <c r="H502" i="4"/>
  <c r="I501" i="4"/>
  <c r="H501" i="4"/>
  <c r="I499" i="4"/>
  <c r="H499" i="4"/>
  <c r="K498" i="4"/>
  <c r="J498" i="4"/>
  <c r="H498" i="4"/>
  <c r="I497" i="4"/>
  <c r="H497" i="4"/>
  <c r="I496" i="4"/>
  <c r="H496" i="4"/>
  <c r="I495" i="4"/>
  <c r="H495" i="4"/>
  <c r="H493" i="4"/>
  <c r="I492" i="4"/>
  <c r="H492" i="4"/>
  <c r="K491" i="4"/>
  <c r="J491" i="4"/>
  <c r="H491" i="4"/>
  <c r="I490" i="4"/>
  <c r="H490" i="4"/>
  <c r="I489" i="4"/>
  <c r="H489" i="4"/>
  <c r="I488" i="4"/>
  <c r="H488" i="4"/>
  <c r="I486" i="4"/>
  <c r="H486" i="4"/>
  <c r="K485" i="4"/>
  <c r="J485" i="4"/>
  <c r="H485" i="4"/>
  <c r="I484" i="4"/>
  <c r="H484" i="4"/>
  <c r="I483" i="4"/>
  <c r="H483" i="4"/>
  <c r="I482" i="4"/>
  <c r="H482" i="4"/>
  <c r="I480" i="4"/>
  <c r="H480" i="4"/>
  <c r="K479" i="4"/>
  <c r="J479" i="4"/>
  <c r="H479" i="4"/>
  <c r="I478" i="4"/>
  <c r="H478" i="4"/>
  <c r="I477" i="4"/>
  <c r="H477" i="4"/>
  <c r="I476" i="4"/>
  <c r="H476" i="4"/>
  <c r="I474" i="4"/>
  <c r="H474" i="4"/>
  <c r="K473" i="4"/>
  <c r="J473" i="4"/>
  <c r="H473" i="4"/>
  <c r="K472" i="4"/>
  <c r="J472" i="4"/>
  <c r="H472" i="4"/>
  <c r="K471" i="4"/>
  <c r="J471" i="4"/>
  <c r="H471" i="4"/>
  <c r="K470" i="4"/>
  <c r="J470" i="4"/>
  <c r="H470" i="4"/>
  <c r="I468" i="4"/>
  <c r="H468" i="4"/>
  <c r="I467" i="4"/>
  <c r="H467" i="4"/>
  <c r="K466" i="4"/>
  <c r="J466" i="4"/>
  <c r="H466" i="4"/>
  <c r="K465" i="4"/>
  <c r="J465" i="4"/>
  <c r="H465" i="4"/>
  <c r="K464" i="4"/>
  <c r="J464" i="4"/>
  <c r="H464" i="4"/>
  <c r="K463" i="4"/>
  <c r="J463" i="4"/>
  <c r="H463" i="4"/>
  <c r="K462" i="4"/>
  <c r="J462" i="4"/>
  <c r="H462" i="4"/>
  <c r="K461" i="4"/>
  <c r="J461" i="4"/>
  <c r="H461" i="4"/>
  <c r="I460" i="4"/>
  <c r="H460" i="4"/>
  <c r="I458" i="4"/>
  <c r="H458" i="4"/>
  <c r="K457" i="4"/>
  <c r="J457" i="4"/>
  <c r="H457" i="4"/>
  <c r="K456" i="4"/>
  <c r="J456" i="4"/>
  <c r="H456" i="4"/>
  <c r="K455" i="4"/>
  <c r="J455" i="4"/>
  <c r="H455" i="4"/>
  <c r="I454" i="4"/>
  <c r="H454" i="4"/>
  <c r="I452" i="4"/>
  <c r="H452" i="4"/>
  <c r="I451" i="4"/>
  <c r="H451" i="4"/>
  <c r="I450" i="4"/>
  <c r="H450" i="4"/>
  <c r="K449" i="4"/>
  <c r="J449" i="4"/>
  <c r="H449" i="4"/>
  <c r="I447" i="4"/>
  <c r="H447" i="4"/>
  <c r="I445" i="4"/>
  <c r="H445" i="4"/>
  <c r="I444" i="4"/>
  <c r="H444" i="4"/>
  <c r="I443" i="4"/>
  <c r="H443" i="4"/>
  <c r="I442" i="4"/>
  <c r="H442" i="4"/>
  <c r="I441" i="4"/>
  <c r="H441" i="4"/>
  <c r="I440" i="4"/>
  <c r="H440" i="4"/>
  <c r="I439" i="4"/>
  <c r="H439" i="4"/>
  <c r="K438" i="4"/>
  <c r="J438" i="4"/>
  <c r="H438" i="4"/>
  <c r="K437" i="4"/>
  <c r="J437" i="4"/>
  <c r="H437" i="4"/>
  <c r="K436" i="4"/>
  <c r="J436" i="4"/>
  <c r="H436" i="4"/>
  <c r="I435" i="4"/>
  <c r="H435" i="4"/>
  <c r="I434" i="4"/>
  <c r="H434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</calcChain>
</file>

<file path=xl/sharedStrings.xml><?xml version="1.0" encoding="utf-8"?>
<sst xmlns="http://schemas.openxmlformats.org/spreadsheetml/2006/main" count="2446" uniqueCount="792">
  <si>
    <t>Додаток 3</t>
  </si>
  <si>
    <t>ЗАТВЕРДЖЕНО</t>
  </si>
  <si>
    <t>КНП "Чернігівська ЦРЛ"</t>
  </si>
  <si>
    <t>Чернігівської районної ради</t>
  </si>
  <si>
    <t>Чернігівської області</t>
  </si>
  <si>
    <t>ТАРИФИ</t>
  </si>
  <si>
    <t>на тимчасові платні послуги з медичного обслуговування, які надає</t>
  </si>
  <si>
    <t xml:space="preserve">комунальне некомерційне підприємство "Чернігівська центральна районна лікарня" </t>
  </si>
  <si>
    <t>Чернігівської районної ради Чернігівської області</t>
  </si>
  <si>
    <t>№ послуги</t>
  </si>
  <si>
    <t>Найменування послуги</t>
  </si>
  <si>
    <t>одиниця вимиру</t>
  </si>
  <si>
    <t>Блефаропластика (верхніх повік)</t>
  </si>
  <si>
    <t>послуга</t>
  </si>
  <si>
    <t>Блефаропластика (нижніх повік)</t>
  </si>
  <si>
    <t>Транскон'юнктивальна блефаропластика</t>
  </si>
  <si>
    <t>Булхорн</t>
  </si>
  <si>
    <t>Отопластика</t>
  </si>
  <si>
    <t>Фейсліфтинг</t>
  </si>
  <si>
    <t>Броуліфтинг</t>
  </si>
  <si>
    <t>Платизмопластика</t>
  </si>
  <si>
    <t>Ліпосакція малих обсягів</t>
  </si>
  <si>
    <t>Ліпосакція середніх обсягів</t>
  </si>
  <si>
    <t>Ліпосакція великих обсягів</t>
  </si>
  <si>
    <t>Мамопластика (без імплантів)</t>
  </si>
  <si>
    <t>Корекція сосково-ареолярного компонента</t>
  </si>
  <si>
    <t xml:space="preserve">Абдомінопластика </t>
  </si>
  <si>
    <t>Хірургічне лікування ранових дефектів, трофічних язв (за естетичною потребою)</t>
  </si>
  <si>
    <t>Корекція десмогенних контрактур, рубців (за естетичною потребою)</t>
  </si>
  <si>
    <t>Спінальна анестезія 30 хв</t>
  </si>
  <si>
    <t>Внутрішньовенна анестезія (зі спонтанним диханням) 60 хв</t>
  </si>
  <si>
    <t>Ендотрахеальний наркоз 60 хв</t>
  </si>
  <si>
    <t>Видалення новоутворень ( родимка)</t>
  </si>
  <si>
    <t>процедура</t>
  </si>
  <si>
    <t>Видалення новоутворень ( родимка складна)</t>
  </si>
  <si>
    <t>Видалення новоутворень ( папілома)</t>
  </si>
  <si>
    <t>Визначення глюкози в сечі (якісне визначення й кількісне визначення)</t>
  </si>
  <si>
    <t>дослідження</t>
  </si>
  <si>
    <t>Визначення глюкози в добовій кількості сечі</t>
  </si>
  <si>
    <t>Визначення білка Бенс-Джонса в сечі</t>
  </si>
  <si>
    <t>Визначення білка в сечі</t>
  </si>
  <si>
    <t>Визначення добової протеїнурії</t>
  </si>
  <si>
    <t>Визначення кетонових тіл у сечі</t>
  </si>
  <si>
    <t>Мікроскопія калу- копрограма</t>
  </si>
  <si>
    <t>Виявлення найпростіших у калі</t>
  </si>
  <si>
    <t>Дослідження зішкрібка на гостриці</t>
  </si>
  <si>
    <t>Загальний аналіз харкотиння (мікроскопія та бактеріоскопія)</t>
  </si>
  <si>
    <t>Бактеріоскопія харкотиння</t>
  </si>
  <si>
    <t>Визначення загального вмісту гемоглобіну</t>
  </si>
  <si>
    <t>Визначення кількості ретикулоцитів</t>
  </si>
  <si>
    <t>Визначення швидкості осідання еритроцитів (ШОЕ)</t>
  </si>
  <si>
    <t>Дослідження товстої краплі (виявлення малярійного плазмодію в еритроцитах)</t>
  </si>
  <si>
    <t>Визначення вовчакових клітин (LE-клітин)</t>
  </si>
  <si>
    <t>Визначення часу згортання крові та тривалості кровотечі</t>
  </si>
  <si>
    <t>Визначення кількості тромбоцитів</t>
  </si>
  <si>
    <t>Визначення загального білка сироватки крові</t>
  </si>
  <si>
    <t>Визначення альбумінів у сироватці крові</t>
  </si>
  <si>
    <t>Визначення загального білка сироватки крові та білкових фракцій у сироватці крові( альбуміни, глобуліни, альбуміно-глобуліновий коефіцієнт)</t>
  </si>
  <si>
    <t>Тимолова проба у сироватці крові</t>
  </si>
  <si>
    <t>Визначення глюкози у сироватці крові</t>
  </si>
  <si>
    <t>Визначення глікозильованого гемоглобіну крові</t>
  </si>
  <si>
    <t>Глюкозотолерантний тест</t>
  </si>
  <si>
    <t>Глікемічний профіль</t>
  </si>
  <si>
    <t>Визначення молочної кислоти в сироватці крові</t>
  </si>
  <si>
    <t>Визначення ліпідів в сироватці крові (тригліцериди, холестерин, ліпопротеїди, коефіцієнт атерогенності)</t>
  </si>
  <si>
    <t>Визначення холестерину в сироватці крові</t>
  </si>
  <si>
    <t>Визначення холестерину (ліпопротеїди високої щільності) в сироватці крові</t>
  </si>
  <si>
    <t>Визначення тригліцеридів у сироватці крові</t>
  </si>
  <si>
    <t>Визначення активності аспартатамінотрансферази в сироватці крові</t>
  </si>
  <si>
    <t>Визначення активності аланінамінотрансферази в сироватці крові</t>
  </si>
  <si>
    <t>Визначення активності лужної фосфатази в сироватці крові</t>
  </si>
  <si>
    <t>Визначення активності альфа-амілази в сечі</t>
  </si>
  <si>
    <t>Визначення білірубіну в сироватці крові</t>
  </si>
  <si>
    <t>Визначення активності альфа-амілази в сироватці крові</t>
  </si>
  <si>
    <t>Визначення заліза в сироватці крові</t>
  </si>
  <si>
    <t xml:space="preserve">Визначення креатиніну в сироватці крові </t>
  </si>
  <si>
    <t>Визначення креатиніну в сечі</t>
  </si>
  <si>
    <t>Визначення сечової кислоти в сироватці крові</t>
  </si>
  <si>
    <t>Визначення сечовини в сироватці крові</t>
  </si>
  <si>
    <t>Визначення групи крові  та резус-фактору</t>
  </si>
  <si>
    <t>Визначення ревматоїдного фактора в сироватці крові</t>
  </si>
  <si>
    <t>Визначення активності анти-о-стрептолізину в сироватці крові</t>
  </si>
  <si>
    <t>Визначення антитіл до австралійського антигену</t>
  </si>
  <si>
    <t>Проба Зимницького</t>
  </si>
  <si>
    <t>Проба за Нечипоренком</t>
  </si>
  <si>
    <t>Проба Реберга</t>
  </si>
  <si>
    <t>Трьохсклянкова проба</t>
  </si>
  <si>
    <t>Паразитологічне дослідження фекалій методом товстого мазка з целофаном за Като</t>
  </si>
  <si>
    <t>Клінічний аналіз крові( 22показники+ ШОЕ) автоматичний метод</t>
  </si>
  <si>
    <t>Клінічний аналіз крові (22показники, без ШОЕ) автоматичний метод</t>
  </si>
  <si>
    <t>Загальний аналіз сечі( фізичні та хімічні властивості, мікроскопія осаду) (якісне визначення та кількісне визначення)</t>
  </si>
  <si>
    <t>Клінічний аналіз крові (скорочений: гемоглобін, лейкоцити) автоматичний метод</t>
  </si>
  <si>
    <t>Клінічний аналіз крові ( гемоглобін, лейкоцити, ШОЕ) ручний метод</t>
  </si>
  <si>
    <t>Клінічний аналіз крові ( гемоглобін, еритроцити, гематокрит) ручний метод</t>
  </si>
  <si>
    <t>Клінічний аналіз крові (визначення лейкоцитарної формули та ШОЕ) ручний метод</t>
  </si>
  <si>
    <t>Дослідження ексудатів та транссудатів</t>
  </si>
  <si>
    <t>Мазок на флору</t>
  </si>
  <si>
    <t>Показники системи згортання крові (коагулограма):визначення протромбінового індексу,активності протромбінового комплексу за Квіком, міжнародного нормалізованого відношення, протромбінового часу (автоматичним методом у плазмі крові).</t>
  </si>
  <si>
    <t>Показники системи згортання крові(коагулограма):визначення протромбінового індексу (автоматичним методом у плазмі крові).</t>
  </si>
  <si>
    <t>Показники системи згортання крові(коагулограма):визначення міжнародного нормалізованого відношення(автоматичним методом у плазмі крові).</t>
  </si>
  <si>
    <t>Показники системи згортання крові(коагулограма):визначення  активованого часткового тромбопластинового часу (автоматичним методом).</t>
  </si>
  <si>
    <t>Показники системи згортання крові(коагулограма):визначення  фібріногену, фібріногену-В, тромботесту (ручним методом у плазмі крові).</t>
  </si>
  <si>
    <t>Визначення С-реактивного білку в сироватці крові (латекс-тест) (напівкількісне визначення)</t>
  </si>
  <si>
    <t>Визначення ревматоїдного фактору в сироватці крові (латекс-тест)(напівкількісне визначення)</t>
  </si>
  <si>
    <t xml:space="preserve">Тест для виявлення гепатиту В в сироватці крові (імунохроматографічний аналіз)(якісне визначення)   </t>
  </si>
  <si>
    <t xml:space="preserve">Тест для виявлення гепатиту С в сироватці крові (імунохроматографічний аналіз)(якісне визначення)   </t>
  </si>
  <si>
    <t>Визначення поверхневого антигену вірусу гепатиту В в сироватці крові</t>
  </si>
  <si>
    <t>Визначення антитіл класу IgG до вірусу SARS-COV-2 методом ІФА в сироватці крові(якісне визначення)</t>
  </si>
  <si>
    <t>Визначення антитіл класу IgМ до вірусу SARS-COV-2 методом ІФА в сироватці крові(якісне визначення)</t>
  </si>
  <si>
    <t>RPR-carbon-тест для діагностики сифілісу в плазмі крові(напівкількісне визначення)</t>
  </si>
  <si>
    <t>Дослідження пунктату із заднього склепіння піхви(кількість, прозорість, колір, лейкоцити, еритроцити(незмінені, змінені), у вигляді монетних стовпчиків)</t>
  </si>
  <si>
    <t>Дослідження грудного молока</t>
  </si>
  <si>
    <t>Визначення D-димера у плазмі крові(кількісне визначення)</t>
  </si>
  <si>
    <t>Визначення антиеритроцитарних антитіл у сироватці крові (до резус-фактора чи інших еритроцитарних антигенів). Алоімунні антиеритроцитарні антитіла (до резус-фактора чи інших еритроцитарних антигенів)</t>
  </si>
  <si>
    <t>Дослідження на демодекоз (вії, брови, зішкріб шкіри)</t>
  </si>
  <si>
    <t>Визначення імуноглобуліну Е (Ig E), маркеру алергії, у сироватці крові, автоматичний метод.</t>
  </si>
  <si>
    <t>Визначення креатинкінази у сироватці крові</t>
  </si>
  <si>
    <t>Визначення феритину у сироватці крові</t>
  </si>
  <si>
    <t>Визначення міоглобіну у сироватці крові</t>
  </si>
  <si>
    <t>Визначення мікроальбуміну у сечі</t>
  </si>
  <si>
    <t>Визначення FOB у фекаліях</t>
  </si>
  <si>
    <t>Визначення Д-димеру за допомогою тест - касети</t>
  </si>
  <si>
    <t>Визначення сіфілісу за допомогою тест - касети</t>
  </si>
  <si>
    <t>Визначення антитіл класу Ig G до правцевого токсину в сироватці крові, автоматичний метод.</t>
  </si>
  <si>
    <t>Визначення L-амілази  в сечі</t>
  </si>
  <si>
    <t>Визначення ɣ - Глутаміл - трансферази (ГГТ)</t>
  </si>
  <si>
    <t xml:space="preserve">Комбінований тест на наркотики №10, (амфетамін/АМР), маріхуана (ТНС), морфін(МОР), метамфетамін (мАМР/МЕТ), барбітурати (ВАR), бензодіазенін(BZO), кокаїн(СОС), фенциклідин(РСР), метадон(МТD), екстазі (MDMA) </t>
  </si>
  <si>
    <t>Визначення тромбінового часу в крові, автоматичний метод</t>
  </si>
  <si>
    <t>Визначення газів  та електролітів у артеріальній крові, автоматичний метод</t>
  </si>
  <si>
    <t>Визначення активованого часткового тропластинового часу (АЧТЧ), автоматичний метод</t>
  </si>
  <si>
    <t>Визначення електролітів крові (K, Na, Ca, Ca", Cl), автоматичний метод</t>
  </si>
  <si>
    <t>Визначення прокальцитоніну в крові, автоматичний метод</t>
  </si>
  <si>
    <t>Визначення  простат - специфічного антигену (ПСА) в крові, автоматичний метод</t>
  </si>
  <si>
    <t>Визначення альфа -фетопротеїну (АФП) в крові, автоматичний метод</t>
  </si>
  <si>
    <t>Визначення ракоембріонального антигену (СЕА) в крові, автоматичний метод</t>
  </si>
  <si>
    <t>Визначення лактатдегідрогенази  (ЛДГ) в крові</t>
  </si>
  <si>
    <t>Визначення тиреотропного гормону (ТТГ) в сироватці (плазмі)  крові</t>
  </si>
  <si>
    <t>Визначення трийодтироніну в сироватці (плазмі) крові</t>
  </si>
  <si>
    <t>Визначення вільного трийодтироніну в сироватці (плазмі) крові</t>
  </si>
  <si>
    <t>Визначення аутоантитіл до тиреопероксидази в сироватці плазми крові</t>
  </si>
  <si>
    <t xml:space="preserve">Визначення тироксину в сироватці (плазмі) крові </t>
  </si>
  <si>
    <t xml:space="preserve">Визначення вільного  тироксину в сироватці (плазмі) крові </t>
  </si>
  <si>
    <t>Добове моніторування артеріального тиску (ДМАТ)</t>
  </si>
  <si>
    <t>Езофагогастродуоденоскопія (діагностична)</t>
  </si>
  <si>
    <t>Езофагогастродуоденоскопія (із взяттям біопсії)</t>
  </si>
  <si>
    <t>Езофагогастродуоденоскопія (із лікувальною маніпуляцією)</t>
  </si>
  <si>
    <t>Колоноскопія (діагностична)</t>
  </si>
  <si>
    <t>Колоноскопія (із взяттям біопсії)</t>
  </si>
  <si>
    <t>Колоноскопія (із лікувальною маніпуляцією)</t>
  </si>
  <si>
    <t>Ректосигмоскопія (діагностична)</t>
  </si>
  <si>
    <t>Ректосигмоскопія (із взяттям біопсії)</t>
  </si>
  <si>
    <t>Ректосигмоскопія (із лікувальною маніпуляцією)</t>
  </si>
  <si>
    <t>Ректороманоскопія (діагностична)</t>
  </si>
  <si>
    <t>Ректороманоскопія (із взяттям біопсії)</t>
  </si>
  <si>
    <t>Ректороманоскопія (із лікувальною маніпуляцією)</t>
  </si>
  <si>
    <t>Ендоскопічне дослідження через кишкову норицю</t>
  </si>
  <si>
    <t>Введення лікарських засобів за допомогою ендоскопа</t>
  </si>
  <si>
    <t>Виконання уреазного тесту при езофагогастроскопії</t>
  </si>
  <si>
    <t>Цистоскопія (діагностична)</t>
  </si>
  <si>
    <t>Цистоскопія (із взяттям біопсії)</t>
  </si>
  <si>
    <t>Цистоскопія (із лікувальною маніпуляцією)</t>
  </si>
  <si>
    <t>Ультразвукове дослідження паращитоподібних залоз</t>
  </si>
  <si>
    <t>Ультразвукове дослідження щитоподібної залози</t>
  </si>
  <si>
    <t>Ультразвукове дослідження вилочкової залози</t>
  </si>
  <si>
    <t>Ультразвукове дослідження надниркових залоз</t>
  </si>
  <si>
    <t>Ехокардіографія з доплерографією і кольоровим картуванням</t>
  </si>
  <si>
    <t>Ехокардіографія</t>
  </si>
  <si>
    <t>Ультразвукове визначення розмірів шлуночків серця</t>
  </si>
  <si>
    <t>Доплерографія серця</t>
  </si>
  <si>
    <t>Ультразвукове визначення кількості вільної рідини у плевральних порожнинах</t>
  </si>
  <si>
    <t>Ультразвукове дослідження грудної залози (обидві сторони)</t>
  </si>
  <si>
    <t>Ультразвукове дослідження печінки</t>
  </si>
  <si>
    <t>Ультразвукове дослідження жовчного міхура і жовчних проток</t>
  </si>
  <si>
    <t>Ультразвукове визначення скорочувальної функції жовчного міхура</t>
  </si>
  <si>
    <t>Ультразвукове дослідження підшлункової залози</t>
  </si>
  <si>
    <t>Ультразвукове дослідження органів черевної порожнини і заочеревинного простору</t>
  </si>
  <si>
    <t>Ультразвукове визначення кількості вільної рідини у черевній порожнині</t>
  </si>
  <si>
    <t xml:space="preserve">Ультразвукове дослідження печінки, жовчного міхура і жовчних проток </t>
  </si>
  <si>
    <t>Ультразвукове дослідження печінки, жовчного міхура і підшлункової залози</t>
  </si>
  <si>
    <t>Ультразвукове дослідження нирок</t>
  </si>
  <si>
    <t>Ультразвукове дослідження сечоводів</t>
  </si>
  <si>
    <t>Ультразвукове дослідження сечового міхура</t>
  </si>
  <si>
    <t>Ультразвукове дослідження сечового міхура з визначенням залишкової сечі</t>
  </si>
  <si>
    <t>Ультразвукове дослідження органів малого тазу у чоловіків (трансабдомінально)</t>
  </si>
  <si>
    <t>Ультразвукове дослідження органів малого тазу у чоловіків (трансректально)</t>
  </si>
  <si>
    <t>Ультразвукове дослідження статевого члена</t>
  </si>
  <si>
    <t>Ультразвукове дослідження органів малого тазу у жінок (трансвагінально)</t>
  </si>
  <si>
    <t>Ультразвукове дослідження органів малого тазу у жінок</t>
  </si>
  <si>
    <t>Ультразвукове дослідження вагітної матки</t>
  </si>
  <si>
    <t>Доплерометричне дослідження фетоплацентарного і маточно-плацентарного кровообігу</t>
  </si>
  <si>
    <t>Ультразвукове дослідження патології розвитку плоду</t>
  </si>
  <si>
    <t>Ультразвукове дослідження м'яких тканин</t>
  </si>
  <si>
    <t>Ультразвукове дослідження селезінки</t>
  </si>
  <si>
    <t>Ультразвукове дослідження лімфатичних вузлів (область дослідження)</t>
  </si>
  <si>
    <t>Електрокардіографія спокою</t>
  </si>
  <si>
    <t>Електрокардіографія із затримкою дихання</t>
  </si>
  <si>
    <t>Електрокардіографія у положенні стоячи (ортостатична)</t>
  </si>
  <si>
    <t>Електрокардіографія із блокаторами бета-адренорецепторів</t>
  </si>
  <si>
    <t>Електрокардіографія із нітрогліцерином</t>
  </si>
  <si>
    <t>Електрокардіографія  з атропіном</t>
  </si>
  <si>
    <t>Проба з дозованим фізичним навантаженням на велоергометрі</t>
  </si>
  <si>
    <t>Електрокардіографія із додатковими відведеннями</t>
  </si>
  <si>
    <t>Холтерівський моніторинг електрокардіограми</t>
  </si>
  <si>
    <t xml:space="preserve">Спірографія </t>
  </si>
  <si>
    <t>Спірографія з медикаментозними пробами</t>
  </si>
  <si>
    <t>Реографія периферичних судин (область дослідження)</t>
  </si>
  <si>
    <t>Ендоскопічна поліпектомія при виконанні езофагогастродуоденоскопії</t>
  </si>
  <si>
    <t>Ендоскопічна поліпектомія при виконанні ректороманоскопії</t>
  </si>
  <si>
    <t>Ендоскопічна поліпектомія при виконанні колоноскопії</t>
  </si>
  <si>
    <t>Ультразвукове дослідження ока</t>
  </si>
  <si>
    <t>Ультразвукове дослідження молочної залози, двобічне</t>
  </si>
  <si>
    <t>Ультразвукове дослідження органів черевної порожнини</t>
  </si>
  <si>
    <t>Ультразвукове дослідження органів калитки</t>
  </si>
  <si>
    <t>Ультразвукове дослідження для оцінки біометричних параметрів плоду</t>
  </si>
  <si>
    <t>Аудіоометрія</t>
  </si>
  <si>
    <t>Рентгенографія органів грудної клітини в 1й проекції</t>
  </si>
  <si>
    <t>Рентгенографія органів грудної клітини в 2х проекціях</t>
  </si>
  <si>
    <t>Рентгенографія шийного відділу хребта в 2х проекціях</t>
  </si>
  <si>
    <t>Рентгенографія шийного відділу хребта з функціональними пробами</t>
  </si>
  <si>
    <t>Рентгенографія грудного відділу хребта в 2х проекціях</t>
  </si>
  <si>
    <t>Рентгенографія поперекового відділу хребта в 2х проекціях</t>
  </si>
  <si>
    <t>Рентгенографія поперекового відділу хребта із застосуванням функціональних проб</t>
  </si>
  <si>
    <t>Рентгенографія крижів і куприка в 2х проекціях</t>
  </si>
  <si>
    <t>Рентгенографія одного відділу хребта в одній проекції</t>
  </si>
  <si>
    <t>Рентгенографія пальця кінцівки</t>
  </si>
  <si>
    <t>Рентгенографія обох  кистей в 1й проекції</t>
  </si>
  <si>
    <t>Рентгенографія одної кисті в 2х проекціях</t>
  </si>
  <si>
    <t>Рентгенографія променево- зап’ясткового суглоба в одній проекції</t>
  </si>
  <si>
    <t>Рентгенографія променево- зап’ясткового суглоба в 2х проекціях</t>
  </si>
  <si>
    <t>Рентгенографія трубчатих кісток з захватом прилеглих суглобів верхньої кінцівки в одній проекції</t>
  </si>
  <si>
    <t>Рентгенографія трубчатих кісток з захватом прилеглих суглобів верхньої кінцівки в 2х проекціях</t>
  </si>
  <si>
    <t>Рентгенографія  ліктьового суглоба в одній проекціі</t>
  </si>
  <si>
    <t>Рентгенографія  ліктьового суглоба в 2х проекціях</t>
  </si>
  <si>
    <t>Рентгенографія плечового суглоба в прямій проекції</t>
  </si>
  <si>
    <t>Рентгенографія  плечового суглоба в 2х проекціях</t>
  </si>
  <si>
    <t>Рентгенографія ключиці в прямій проекції</t>
  </si>
  <si>
    <t>Рентгенографія ключиці в 2х проекціях</t>
  </si>
  <si>
    <t>Рентгенографія стоп зі статичним навантаженням</t>
  </si>
  <si>
    <t>Рентгенографія стопи в 2х проекціях</t>
  </si>
  <si>
    <t>Рентгенографія гомілковостопного суглобу в 1й проекції</t>
  </si>
  <si>
    <t>Рентгенографія гомілковостопного суглобу в 2х проекціях</t>
  </si>
  <si>
    <t>Рентгенографія колінного суглоба  в 1 проекції</t>
  </si>
  <si>
    <t>Рентгенографія колінного суглоба  в 2 проекціях</t>
  </si>
  <si>
    <t>Рентгенографія  кульшового суглоба</t>
  </si>
  <si>
    <t>Рентгенографія кісток тазу</t>
  </si>
  <si>
    <t>Рентгенографія трубчатих кісток з захватом прилеглих суглобів нижньої  кінцівки в одній проекції</t>
  </si>
  <si>
    <t>Рентгенографія трубчатих кісток з захватом прилеглих суглобів нижньої  кінцівки в 2х проекціях</t>
  </si>
  <si>
    <t>Рентгенографія черепа в 1й проекціх</t>
  </si>
  <si>
    <t>Рентгенографія черепа в 2х проекціх</t>
  </si>
  <si>
    <t>Рентгенографія приносових  пазух носа, кісток носа</t>
  </si>
  <si>
    <t>Рентгенографія черевної порожнини</t>
  </si>
  <si>
    <t>Висхідна контрасна урографія, цистографія</t>
  </si>
  <si>
    <t>Внутрішньовенна  контрастна пієлографія</t>
  </si>
  <si>
    <t>Рентгеноскопія шлунку</t>
  </si>
  <si>
    <t>Рентгенконтрастне дослідження товстої кишки (іригоскопія)</t>
  </si>
  <si>
    <t>Погодинний пасаж контрасту по кишківнику</t>
  </si>
  <si>
    <t>Флюорографія органів грудної клітини</t>
  </si>
  <si>
    <t>Рентгенографiя зуба</t>
  </si>
  <si>
    <t>Гімнастика(навчання ходьбі)</t>
  </si>
  <si>
    <t>Гімнастика(активні вправи)</t>
  </si>
  <si>
    <t>Гімнастика(допоміжні вправи)</t>
  </si>
  <si>
    <t>Гімнастика(вправи для зміцнення м'язів)</t>
  </si>
  <si>
    <t>Гімнастика(вправи на витривалість)</t>
  </si>
  <si>
    <t>Гімнастика(вправи на розслаблення)</t>
  </si>
  <si>
    <t>Гімнастика(пасивні вправи)</t>
  </si>
  <si>
    <t>Гімнастика(резистентні вправи)</t>
  </si>
  <si>
    <t>Гімнастика(вправи для суглобів і рухів у суглобі)</t>
  </si>
  <si>
    <t>Гімнастика(дихальні вправи)</t>
  </si>
  <si>
    <t>Масаж голови</t>
  </si>
  <si>
    <t>Масаж шиї</t>
  </si>
  <si>
    <t>Масаж комірцевої зони</t>
  </si>
  <si>
    <t>Масаж шийно-грудного відділу хребта</t>
  </si>
  <si>
    <t>Масаж верхньої кінцівки, надпліччя й ділянки лопатки</t>
  </si>
  <si>
    <t>Масаж верхньої кінцівки</t>
  </si>
  <si>
    <t>Масаж плечового суглоба</t>
  </si>
  <si>
    <t>Масаж ліктьового суглоба</t>
  </si>
  <si>
    <t>Масаж променево-зап'ясткового суглоба</t>
  </si>
  <si>
    <t>Масаж кисті і передпліччя</t>
  </si>
  <si>
    <t xml:space="preserve">Масаж спини </t>
  </si>
  <si>
    <t>Масаж грудної клітки</t>
  </si>
  <si>
    <t>Масаж попереково-крижової ділянки</t>
  </si>
  <si>
    <t>Сегментарний масаж попереково-крижової ділянки</t>
  </si>
  <si>
    <t>Масаж ділянки хребта</t>
  </si>
  <si>
    <t>Масаж нижньої кінцівки і попереку</t>
  </si>
  <si>
    <t>Масаж кульшового суглоба</t>
  </si>
  <si>
    <t>Масаж колінного суглоба</t>
  </si>
  <si>
    <t>Масаж гомілковоступневого суглоба</t>
  </si>
  <si>
    <t>Масаж ступні і гомілки</t>
  </si>
  <si>
    <t>Сегментарний масаж шийно-грудного відділу хребта</t>
  </si>
  <si>
    <t>Масаж нижньої кінцівки</t>
  </si>
  <si>
    <t>Масаж грудної клітки (біля ліжка хворого)</t>
  </si>
  <si>
    <t>Гімнастика(профілактор Євмінова)</t>
  </si>
  <si>
    <t>Гімнастика(петля Глісона)</t>
  </si>
  <si>
    <t>Консультація лікаря фізичної та реабілітаційної медицини</t>
  </si>
  <si>
    <t>консультація</t>
  </si>
  <si>
    <t>Консультація лікаря-акушера-гінеколога акушерсько-гінекологічного кабінету первинна (Вартість оглядового набору для жінок сплачується додатково)</t>
  </si>
  <si>
    <t>Консультація лікаря-акушера-гінеколога акушерсько-гінекологічного кабінету повторна (Вартість оглядового набору для жінок сплачується додатково)</t>
  </si>
  <si>
    <t>Консультація лікаря-гастроентеролога гастроентерологічного кабінету первинна</t>
  </si>
  <si>
    <t>Консультація лікаря-гастроентеролога гастроентерологічного кабінету повторна</t>
  </si>
  <si>
    <t>Консультація лікаря-дерматовенеролога дерматовенерологічного  кабінету первинна (Вартість оглядового набору для жінок сплачуеться додатково)</t>
  </si>
  <si>
    <t>Консультація лікаря-дерматовенеролога дерматовенерологічного  кабінету повторна (Вартість оглядового набору для жінок сплачуеться додатково)</t>
  </si>
  <si>
    <t>Консультація лікаря-ендокринолога ендокринологічного кабінету первинна</t>
  </si>
  <si>
    <t>Консультація лікаря-ендокринолога ендокринологічного кабінету повторна</t>
  </si>
  <si>
    <t>Консультація лікаря-інфекціоніста  первинна</t>
  </si>
  <si>
    <t>Консультація лікаря-інфекціоніста  повторна</t>
  </si>
  <si>
    <t>Консультація лікаря-кардіолога кардіологічного  кабінету первинна</t>
  </si>
  <si>
    <t>Консультація лікаря-кардіолога кардіологічного  кабінету повторна</t>
  </si>
  <si>
    <t>Консультація лікаря-нарколога наркологічного  кабінету первинна</t>
  </si>
  <si>
    <t>Консультація лікаря-нарколога наркологічного кабінету повторна</t>
  </si>
  <si>
    <t>Консультація лікаря-невропатолога неврологічного  кабінету первинна</t>
  </si>
  <si>
    <t>Консультація лікаря-невропатолога неврологічного  кабінету повторна</t>
  </si>
  <si>
    <t>Консультація лікаря-ортопеда-травматолога ортопедо-травматологічного  кабінету первинна</t>
  </si>
  <si>
    <t>Консультація лікаря-ортопеда-травматолога ортопедо-травматологічного  кабінету повторна</t>
  </si>
  <si>
    <t>Консультація лікаря-отоларинголога отоларингологічного  кабінету первинна</t>
  </si>
  <si>
    <t>Консультація лікаря-отоларинголога отоларингологічного  кабінету повторна</t>
  </si>
  <si>
    <t>Консультація лікаря-офтальмолога дитячого офтальмологічного  кабінету первинна</t>
  </si>
  <si>
    <t>Консультація лікаря-офтальмолога дитячого офтальмологічного  кабінету повторна</t>
  </si>
  <si>
    <t>Консультація лікаря-офтальмолога офтальмологічного  кабінету первинна</t>
  </si>
  <si>
    <t>Консультація лікаря-офтальмолога офтальмологічного  кабінету повторна</t>
  </si>
  <si>
    <t>Консультація лікаря-психіатра психіатричного  кабінету первинна</t>
  </si>
  <si>
    <t>Консультація лікаря-психіатра психіатричного  кабінету повторна</t>
  </si>
  <si>
    <t>Консультація лікаря-терапевта терапевтичного   кабінету первинна</t>
  </si>
  <si>
    <t>Консультація лікаря-терапевта терапевтичного   кабінету повторна</t>
  </si>
  <si>
    <t>Консультація лікаря-уролога урологічного  кабінету первинна (Вартість оглядового набору для жінок сплачуеться додатково)</t>
  </si>
  <si>
    <t>Консультація лікаря-уролога урологічного  кабінету повторна (Вартість оглядового набору для жінок сплачуеться додатково)</t>
  </si>
  <si>
    <t>Консультація лікаря-хірурга хірургічного кабінету повторна</t>
  </si>
  <si>
    <t>Консультація лікаря-хірурга хірургічного кабінету первинна</t>
  </si>
  <si>
    <t>Стажування лікарів-інтернів хірургічного профілю, якщо ці лікарі-інтерни: закінчили недержавні вищі медичні заклади освіти, державні вищі медичні заклади освіти на умовах контракту; повторно проходять інтернатуру; бажають отримати другу спеціальність в інтернатурі (місяць)</t>
  </si>
  <si>
    <t>Штучне переривання вагітності строком до 12 тижнів у стаціонарі  (методом вакуум-аспірації, у разі затримки менструації терміном не більше, як на 20 днів), крім абортів за медичними і соціальними показаннями)</t>
  </si>
  <si>
    <t>операція</t>
  </si>
  <si>
    <t>Стажування лікарів-інтернів терапевтичного профілю, якщо ці лікарі-інтерни: закінчили недержавні вищі медичні заклади освіти, державні вищі медичні заклади освіти на умовах контракту; повторно проходять інтернатуру; бажають отримати другу спеціальність в інтернатурі (місяць)</t>
  </si>
  <si>
    <t>Комп’ютерна томографія головного мозку</t>
  </si>
  <si>
    <t>Комп’ютерна томографія головного мозку з внутрішньовенним контрастуванням (посиленням)</t>
  </si>
  <si>
    <t>Комп’ютерна томографія гіпофізарної ямки</t>
  </si>
  <si>
    <t>Комп’ютерна томографія гіпофізарної ямки з внутрішньовенним контрастуванням (посиленням)</t>
  </si>
  <si>
    <t>Комп’ютерна томографія гіпофізарної ямки та головного мозку</t>
  </si>
  <si>
    <t>Комп’ютерна томографія гіпофізарної ямки та головного мозку з внутрішньовенним контрастуванням (посиленням)</t>
  </si>
  <si>
    <t>Комп’ютерна томографія очної ямки</t>
  </si>
  <si>
    <t>Комп’ютерна томографія очної ямки з внутрішньовенним контрастуванням (посиленням)</t>
  </si>
  <si>
    <t>Комп’ютерна томографія очної ямки та головного мозку</t>
  </si>
  <si>
    <t>Комп’ютерна томографія очної ямки та головного мозку з внутрішньовенним контрастуванням (посиленням)</t>
  </si>
  <si>
    <t>Комп’ютерна томографія середнього вуха та скроневої кістки, однобічна</t>
  </si>
  <si>
    <t>Комп’ютерна томографія середнього вуха та скроневої кістки з внутрішньовенним контрастуванням (посиленням), однобічна</t>
  </si>
  <si>
    <t>Комп’ютерна томографія середнього вуха, скроневої кістки та головного мозку, однобічна</t>
  </si>
  <si>
    <t>Комп’ютерна томографія середнього вуха, скроневої кістки та головного мозку з внутрішньовенним контрастуванням (посиленням), однобічна</t>
  </si>
  <si>
    <t>Комп’ютерна томографія середнього вуха та скроневої кістки, двобічна</t>
  </si>
  <si>
    <t>Комп’ютерна томографія середнього вуха та скроневої кістки з внутрішньовенним контрастуванням (посиленням) двобічна</t>
  </si>
  <si>
    <t>Комп’ютерна томографія середнього вуха, скроневої кістки та головного мозку, двобічна</t>
  </si>
  <si>
    <t>Комп’ютерна томографія середнього вуха, скроневої кістки та головного мозку з внутрішньовенним контрастуванням (посиленням) двобічна</t>
  </si>
  <si>
    <t>Комп’ютерна томографія кісток лицевого черепа</t>
  </si>
  <si>
    <t>Комп’ютерна томографія кісток лицевого черепа з внутрішньовенним контрастуванням (посиленням)</t>
  </si>
  <si>
    <t>Комп’ютерна томографія придаткових пазух носа</t>
  </si>
  <si>
    <t>Комп’ютерна томографія придаткових пазух носа з внутрішньовенним контрастуванням (посиленням)</t>
  </si>
  <si>
    <t>Комп’ютерна томографія кісток лицевого черепа та придаткових пазух носа з внутрішньовенним контрастуванням (посиленням)</t>
  </si>
  <si>
    <t>Комп’ютерна томографія кісток лицевого черепа, придаткових пазух носа та головного мозку</t>
  </si>
  <si>
    <t>Комп’ютерна томографія кісток лицевого черепа, придаткових пазух носа та головного мозку з внутрішньовенним контрастуванням (посиленням)</t>
  </si>
  <si>
    <t>Комп’ютерна томографія скронево-нижньощелепного суглобу (СНЩС)</t>
  </si>
  <si>
    <t>Комп’ютерна томографія грудної клітки та живота</t>
  </si>
  <si>
    <t>Комп’ютерна томографія грудної клітки та живота з внутрішньовенним контрастуванням (посиленням)</t>
  </si>
  <si>
    <t>Комп’ютерна томографія головного мозку та грудної клітки</t>
  </si>
  <si>
    <t>Комп’ютерна томографія головного мозку, грудної клітки та живота</t>
  </si>
  <si>
    <t>Комп’ютерна томографія головного мозку та грудної клітки з внутрішньовенним контрастуванням (посиленням)</t>
  </si>
  <si>
    <t>Комп’ютерна томографія головного мозку, грудної клітки та живота з внутрішньовенним контрастуванням (посиленням)</t>
  </si>
  <si>
    <t>Комп’ютерна томографія м’яких тканин шиї</t>
  </si>
  <si>
    <t>Комп’ютерна томографія м’яких тканин шиї з внутрішньовенним контрастуванням (посиленням</t>
  </si>
  <si>
    <t>Комп’ютерна томографія хребта з внутрішньотекальним контрастуванням (посиленням)</t>
  </si>
  <si>
    <t>Комп’ютерна томографія хребта, шийний відділ</t>
  </si>
  <si>
    <t>Комп’ютерна томографія хребта, грудний відділ</t>
  </si>
  <si>
    <t>Комп’ютерна томографія хребта, попереково-крижовий відділ</t>
  </si>
  <si>
    <t>Комп’ютерна томографія хребта з внутрішньовенним контрастуванням (посиленням), шийний відділ</t>
  </si>
  <si>
    <t>Комп’ютерна томографія хребта з внутрішньовенним контрастуванням (посиленням), грудний відділ</t>
  </si>
  <si>
    <t>Комп’ютерна томографія хребта з внутрішньовенним контрастуванням (посиленням), попереково-крижовий відділ</t>
  </si>
  <si>
    <t>Комп’ютерна томографія хребта, множинні відділи</t>
  </si>
  <si>
    <t>Комп’ютерна томографія хребта з внутрішньовенним контрастуванням (посиленням), множинні відділи</t>
  </si>
  <si>
    <t>Комп’ютерна томографія хребта, неуточнений відділ</t>
  </si>
  <si>
    <t>Комп’ютерна томографія хребта з внутрішньовенним контрастуванням (посиленням), неуточнений відділ</t>
  </si>
  <si>
    <t>Комп’ютерна томографія грудної клітки</t>
  </si>
  <si>
    <t>Комп’ютерна томографія грудної клітки з внутрішньовенним контрастуванням (посиленням)</t>
  </si>
  <si>
    <t>Комп’ютерна томографія грудної клітки, живота та таза</t>
  </si>
  <si>
    <t>Комп’ютерна томографія грудної клітки, живота та таза з внутрішньовенним контрастуванням (посиленням)</t>
  </si>
  <si>
    <t>Комп’ютерна томографія живота</t>
  </si>
  <si>
    <t>Комп’ютерна томографія живота з внутрішньовенним контрастуванням (посиленням)</t>
  </si>
  <si>
    <t>Комп’ютерна томографія ободової кишки</t>
  </si>
  <si>
    <t>Комп’ютерна томографія живота та таза</t>
  </si>
  <si>
    <t>Комп’ютерна томографія живота та таза з внутрішньовенним контрастуванням (посиленням)</t>
  </si>
  <si>
    <t>Комп’ютерна томографія таза</t>
  </si>
  <si>
    <t>Комп’ютерна томографія таза з внутрішньовенним контрастуванням (посиленням)</t>
  </si>
  <si>
    <t>Пельвіметрія за допомогою комп’ютерної томографії</t>
  </si>
  <si>
    <t>Комп’ютерна томографія кінцівки</t>
  </si>
  <si>
    <t>Комп’ютерна томографія кінцівки з внутрішньовенним контрастуванням (посиленням)</t>
  </si>
  <si>
    <t>Спіральна комп’ютерно-томографічна ангіографія голови та/або шиї, з внутрішньовенним контрастуванням (посиленням)</t>
  </si>
  <si>
    <t>Спіральна комп’ютерно-томографічна ангіографія верхньої кінцівки, з внутрішньовенним контрастуванням (посиленням)</t>
  </si>
  <si>
    <t>Спіральна комп’ютерно-томографічна ангіографія грудної клітки, з внутрішньовенним контрастуванням (посиленням)</t>
  </si>
  <si>
    <t>Спіральна комп’ютерно-томографічна ангіографія живота, з внутрішньовенним контрастуванням (посиленням)</t>
  </si>
  <si>
    <t>Спіральна комп’ютерно-томографічна ангіографія черевної аорти та клубово-стегнового сегмента нижньої кінцівки з обох боків, з внутрішньовенним контрастуванням (посиленням)</t>
  </si>
  <si>
    <t>Спіральна комп’ютерно-томографічна ангіографія хребта, з внутрішньовенним контрастуванням (посиленням)</t>
  </si>
  <si>
    <t>Спіральна комп’ютерно-томографічна ангіографія таза, з внутрішньовенним контрастуванням (посиленням)</t>
  </si>
  <si>
    <t>Спіральна комп’ютерно-томографічна ангіографія нижньої кінцівки, з внутрішньовенним контрастуванням (посиленням)</t>
  </si>
  <si>
    <t>Спіральна комп’ютерно-томографічна ангіографія іншої ділянки тіла, з внутрішньовенним контрастуванням (посиленням)</t>
  </si>
  <si>
    <t>Комп’ютерна томографічна коронарографія, з внутрішньовенним контрастуванням (посиленням)</t>
  </si>
  <si>
    <t>Консультація Рентгенолога (устна)</t>
  </si>
  <si>
    <t>Консультація Рентгенолога ( с  переглядом іншого КТ- обстеження та видача письмового заключення)</t>
  </si>
  <si>
    <t xml:space="preserve">Друк додаткової плівки </t>
  </si>
  <si>
    <t>Додаткове обстеження поперикового відділу хребта при КТ брюшної порожнини</t>
  </si>
  <si>
    <t xml:space="preserve">Додаткове обстеження грудного   відділу хребта при Кт грудної порожнини </t>
  </si>
  <si>
    <t>КТ- пошук метастазів в кістковому скелеті
(всі відділи хребта, ребра, ключиці, лопатки, кістки тазу), в легенях, в лімфовузлах</t>
  </si>
  <si>
    <t>КТ-ангіографія судин шиї з контрастним підсиленням</t>
  </si>
  <si>
    <t>КТ-ангіографія всієї аорти з контрастним підсиленням</t>
  </si>
  <si>
    <t>КТ аортального клапана та аорти з ЕКГ- синхрн., з контрастним підсиленням</t>
  </si>
  <si>
    <t>КТ серця для підрахунку кальцію в коронарних судинах (Ca-scoring)</t>
  </si>
  <si>
    <t xml:space="preserve">Епідуральна  блокада під КТ-контролем з Depo-Medrol </t>
  </si>
  <si>
    <t>Аналіз ортопантомограми, томограми в терапії</t>
  </si>
  <si>
    <t>Вилучення стороннього тіла із каналу зуба</t>
  </si>
  <si>
    <t>Знеболювання аплікаційне</t>
  </si>
  <si>
    <t>Знеболювання інфільтраційне</t>
  </si>
  <si>
    <t>Консультація пацієнта лікарем-стоматологом</t>
  </si>
  <si>
    <t xml:space="preserve">Огляд ротової порожнини та визначення гігієнічного індексу </t>
  </si>
  <si>
    <t>Медичний огляд для отримання дозволу на право отримання та носіння зброї громадянами</t>
  </si>
  <si>
    <t>Попередній профелактичний медичний огляд для отримання посвідчення водія транспортних засобів, а також відповідний періодичний профілактичний медичний огляд</t>
  </si>
  <si>
    <t>Психіатричний медичний огляд</t>
  </si>
  <si>
    <t>Наркологічний медичний огляд</t>
  </si>
  <si>
    <t>Довідка про проходження попереднього, періодичного та позачергового психіатричних оглядів, у тому числі на предмет вживання психоактивних речовин (форма 100)</t>
  </si>
  <si>
    <t>Сертифікат психіатра</t>
  </si>
  <si>
    <t>Сертифікат нарколога</t>
  </si>
  <si>
    <t>Сертифікат психіатра та Сертифікат Нарколога</t>
  </si>
  <si>
    <t>Електрокардіограма (ЕКГ)</t>
  </si>
  <si>
    <t>Ренгенографія ОГК</t>
  </si>
  <si>
    <t>Загальний аналіз крові</t>
  </si>
  <si>
    <t>Загальний аналіз сечі</t>
  </si>
  <si>
    <t>Аналіз крові на цукор</t>
  </si>
  <si>
    <t>Визначення групи крові  та резус-фактора</t>
  </si>
  <si>
    <t>Дослідження крові на сифіліс</t>
  </si>
  <si>
    <t>Дослідження ена гельмінтози</t>
  </si>
  <si>
    <t>Мазки на гонорею</t>
  </si>
  <si>
    <t>Обстеження вестибулярного апарату</t>
  </si>
  <si>
    <t>Обстеження гостроти та полів зору</t>
  </si>
  <si>
    <t>Електронейроміографія стимуляційна два нерви</t>
  </si>
  <si>
    <t>Електронейроміографія стимуляційна три нерви</t>
  </si>
  <si>
    <t>Електронейроміографія стимуляційна чотири нерви</t>
  </si>
  <si>
    <t xml:space="preserve">Електроенцефалографічне дослідження </t>
  </si>
  <si>
    <t>Дарсонвалізація</t>
  </si>
  <si>
    <t>Електротерапія</t>
  </si>
  <si>
    <t>Магнітотерапія</t>
  </si>
  <si>
    <t>СМС-Терапія (+ДДС)</t>
  </si>
  <si>
    <t>УВЧ</t>
  </si>
  <si>
    <t>Тренажери 30 хв</t>
  </si>
  <si>
    <t>Пресотерапія</t>
  </si>
  <si>
    <t>Лазеротерапія</t>
  </si>
  <si>
    <t xml:space="preserve">Ультрозвукова терапія </t>
  </si>
  <si>
    <t>Видача копії медичної довідки, витягу з історії хвороби, тощо</t>
  </si>
  <si>
    <t>Перебування в палаті з поліпшеним сервісом обслуговування</t>
  </si>
  <si>
    <t>ліжко-день</t>
  </si>
  <si>
    <t xml:space="preserve">Тест для виявлення гепатиту А в сироватці крові </t>
  </si>
  <si>
    <t xml:space="preserve"> ТАРИФИ    </t>
  </si>
  <si>
    <t xml:space="preserve"> на платні послуги з проведення профілактичних медичних оглядів працівників певних категорій, що надаються комунальним некомерційним підприємством "Чернігівська центральна районна лікарня" Чернігівської районної ради Чернігівської області</t>
  </si>
  <si>
    <t>№з/п</t>
  </si>
  <si>
    <t>Найменування послуг</t>
  </si>
  <si>
    <t>Одиниця виміру</t>
  </si>
  <si>
    <t>Чоловіки/ жінки</t>
  </si>
  <si>
    <t>Тариф без ПДВ, грн.</t>
  </si>
  <si>
    <t>Тариф з ПДВ, грн.</t>
  </si>
  <si>
    <t>Професії працівників, робота яких пов’язана зі шкідливими та небезпечними факторами виробничого середовища і трудового процесу, а саме:</t>
  </si>
  <si>
    <r>
      <t>Неорганічні сполуки азоту (аміак, кислота азотна, азоту оксиди, азоту диоксид (у перерахунку на NO</t>
    </r>
    <r>
      <rPr>
        <vertAlign val="subscript"/>
        <sz val="16"/>
        <color theme="1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) та ін.)</t>
    </r>
  </si>
  <si>
    <t>попередній огляд</t>
  </si>
  <si>
    <t>чоловіки</t>
  </si>
  <si>
    <t>жінки</t>
  </si>
  <si>
    <t>періодичний огляд</t>
  </si>
  <si>
    <t xml:space="preserve">Кислоти органічні (мурашина, оцтова, пропіонова, масляна, валеріанова, капронова, щавлева, адипінова, акрилова, нафтенова і ін.) та їх ангідриди </t>
  </si>
  <si>
    <r>
      <t xml:space="preserve">Кислот органічних галагенопохідні (хлороцтова, трихлороцтова, перфтормасляна, трихлорпропіонова та ін.) та їх ангідриди </t>
    </r>
    <r>
      <rPr>
        <sz val="16"/>
        <color rgb="FF000000"/>
        <rFont val="Times New Roman"/>
        <family val="1"/>
        <charset val="204"/>
      </rPr>
      <t>(не враховано визначення активності холінестерази)</t>
    </r>
  </si>
  <si>
    <t>Органічні сполуки кремнію (сілани)</t>
  </si>
  <si>
    <t>Марганець і його сполуки</t>
  </si>
  <si>
    <t>Луги їдкі</t>
  </si>
  <si>
    <t>Альдегіди аліфатичні (насичені, ненасичені) і ароматичні (формальдегід, ацетальдегід, акролеїн, бензальдегід, фталевий альдегід та ін.) (не враховано огляд лікарем-онкологом)</t>
  </si>
  <si>
    <t>Органічні оксиди, пероксиди та гідропероксиди (етилену, пропілену тощо). Пероксиди неорганічні (пергідроль)</t>
  </si>
  <si>
    <r>
      <t xml:space="preserve">Ртуть та її неорганічні сполуки </t>
    </r>
    <r>
      <rPr>
        <sz val="16"/>
        <color rgb="FF000000"/>
        <rFont val="Times New Roman"/>
        <family val="1"/>
        <charset val="204"/>
      </rPr>
      <t>(не враховано визначення ртуті в сечі)</t>
    </r>
  </si>
  <si>
    <t>Сірководень</t>
  </si>
  <si>
    <t>1,10</t>
  </si>
  <si>
    <r>
      <t xml:space="preserve">Сірковуглець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</si>
  <si>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Альдегідів і кетонів галагенопохідні (хлорбензальдегід, фторацетон, хлорацетофенон та ін.)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</si>
  <si>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Спирти аліфатичні одноатомні та багатоатомні, ароматичні та їх похідні (етиловий, пропіловий, бутиловий, аліловий, бензиловий, етиленгліколь, пропіленгліколь, етилцеллозольв та ін.)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</si>
  <si>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Спирт метиловий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</si>
  <si>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Вуглеводні ароматичні: бензол та його похідні (толуол, ксилол, стирол, етилбензол, діетилбензол тощо)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</si>
  <si>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t>Вуглеводні ароматичні: аміно- і нітросполуки та їх похідні (анілін, м-, п- толуїдин, нітроамінобензоли, нітрохлорбензоли, нітро-, амінофеноли, фенілендіаміни, хлораніліни, анізидини, ніазон, ксилідини тощо)</t>
  </si>
  <si>
    <t>попередній огляд для працюючих з нітропохідни-ми толуолу</t>
  </si>
  <si>
    <t>періодичний огляд для працюючих з нітропохідни-ми толуолу</t>
  </si>
  <si>
    <r>
      <t xml:space="preserve">Вуглеводнів ароматичних галогенопохідні (галоген у бензольному кільці: хлорбензол, хлортолуол, бромбензол та ін.)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</si>
  <si>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t>Вуглеводнів ароматичних галогенопохідні (галоген у боковому ланцюзі): бензил хлористий, бензотрихлорид, бензотрифторид, бензиліден хлористий та ін.</t>
  </si>
  <si>
    <t>Вуглеводні ароматичні поліциклічні та їх похідні (нафталін, нафтоли, бензин/а/пірен, антрацен, бензантрон, бензантрацен, фенатрен, нафталани хлоровані тощо)</t>
  </si>
  <si>
    <t>Вуглеводні насичені та ненасичені: аліфатичні, аліциклічні терпени (метан, пропан, парафіни, етилен, пропілен, ацетилен, циклогексан та ін.)</t>
  </si>
  <si>
    <t>1,20</t>
  </si>
  <si>
    <t>Вуглеводні аліфатичних, ациклічних, аміно- і нітросполук та їх похідні (метиламін, етиленімін, гексаметилендиамін, циклогексиламін та ін.)</t>
  </si>
  <si>
    <t>Фенол і його похідні (хлорфенол, крезол тощо)</t>
  </si>
  <si>
    <t>Аміни, аміди органічних кислот, анілін і інші похідні (діметилформамід, діметилацетамід, капролактам та ін.)</t>
  </si>
  <si>
    <t>попередній огляд (за наявності алергенної дії)</t>
  </si>
  <si>
    <t>періодичний огляд (за наявності алергенної дії)</t>
  </si>
  <si>
    <t>Водню ціанід, ціаніди</t>
  </si>
  <si>
    <t>Хлор, бром, йод, сполуки з воднем, оксиди</t>
  </si>
  <si>
    <t>Пестициди хлорорганічні (метоксихлор, гептахлор, хлориндан, дихлор, гексахлорбензол, гексахлорциклогексан, харнес, трофі тощо) (не враховано огляд лікарем-алергологом, визначення глютамілтрансферази у сироватці крові, аудіограму)</t>
  </si>
  <si>
    <t>Пестициди 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 тощо) (не враховано визначення активності холінестерази)</t>
  </si>
  <si>
    <t>Похідні хлорованих аліфатичних кислот (хлороцтова кислота та ін.)</t>
  </si>
  <si>
    <r>
      <t xml:space="preserve">Синтетичні мийні засоби </t>
    </r>
    <r>
      <rPr>
        <sz val="16"/>
        <color rgb="FF212529"/>
        <rFont val="Times New Roman"/>
        <family val="1"/>
        <charset val="204"/>
      </rPr>
      <t>(сульфанол, алкіламіди, сульфат натрію і ін.)</t>
    </r>
  </si>
  <si>
    <t>Амінопласти, сечовино-формальдегідні (карбамідні) смоли: карбопласти меламіно-формальдегідні смоли</t>
  </si>
  <si>
    <t>1,30</t>
  </si>
  <si>
    <t>Епоксидні полімери (епоксидні смоли, компаунди, клеї тощо) (застосування)</t>
  </si>
  <si>
    <t>Синтетичні каучуки, латекси, гума (виробництво та застосування)</t>
  </si>
  <si>
    <t>Поліакрилати: поліметакрилат (оргскло, плексиглас), поліакрилонітрил, поліакриламід тощо (виробництво)</t>
  </si>
  <si>
    <t>Поліаміди (капрон, нейлон тощо) (виробництво)</t>
  </si>
  <si>
    <t>Полівінілхлорид (ПВК, вінілпласти, перхлорвінілова смола), дибутилфталат, хлористий виніл, етилацетат, поліметилметакрилат (виробництво)</t>
  </si>
  <si>
    <t>Полівінілхлорид (ПВК, вінілпласти, перхлорвінілова смола), дибутилфталат, хлористий виніл, етилацетат, поліметилметакрилат (застосування)</t>
  </si>
  <si>
    <t>Поліолефіни (поліетилени, поліпропілени) (гаряча обробка)</t>
  </si>
  <si>
    <r>
      <t xml:space="preserve">Полісилоксани </t>
    </r>
    <r>
      <rPr>
        <sz val="16"/>
        <color theme="1"/>
        <rFont val="Times New Roman"/>
        <family val="1"/>
        <charset val="204"/>
      </rPr>
      <t>(виробництво та переробка)</t>
    </r>
  </si>
  <si>
    <t>Полістироли (виробництво та переробка)</t>
  </si>
  <si>
    <t>Поліуретани (пінополіуретан) виробництво та переробка монофенилуретан (монофеніл-2, 4-толуілена ізоціанат) 4,4-финенілметандіізоціанат, поліізоціанат</t>
  </si>
  <si>
    <t>Поліефіри (лавсани та ін.) виробництво та переробка</t>
  </si>
  <si>
    <t>Суміш вуглеводнів нафти: бензин, гас, мазути, бітум, асфальти, кам’яновугільні і нафтові смоли і пеки,   мінеральні масла (нафтові і сланцеві) неочищені та неповністю очищені</t>
  </si>
  <si>
    <r>
      <t xml:space="preserve">Фосфорне добриво (амофос  нітрофоска) </t>
    </r>
    <r>
      <rPr>
        <sz val="16"/>
        <color theme="1"/>
        <rFont val="Times New Roman"/>
        <family val="1"/>
        <charset val="204"/>
      </rPr>
      <t>(виробництво, використання)</t>
    </r>
  </si>
  <si>
    <t>Азотне добриво (нітрат амонію – аміачна селітра, нітрати натрію, калію, кальцію) та інші (не враховано визначення метгемоглобіну в крові, наявності тілець Гейнця)</t>
  </si>
  <si>
    <t xml:space="preserve">Антибіотики (виробництво та професійне використання) </t>
  </si>
  <si>
    <t>Протипухлинні препарати (застосування)</t>
  </si>
  <si>
    <t>Сульфаніламіди (не враховано визначення наявності тілець Гейнця)</t>
  </si>
  <si>
    <t>Вітаміни (виробництво та професійне використання)</t>
  </si>
  <si>
    <t>Лікарські препарати, що не ввійшли до пунктів 2.7.1 - 2.7.6 додатка 4 до пункту 2.6 Порядку проведення медичних оглядів працівників певних категорій, затвердженого наказом Міністерства охорони здоров’я України від 21 травня 2007 року № 246, зареєстрованим в Міністерстві юстиції України 23 липня 2007 року за № 846/14113 (із змінами і доповненнями), виробництво та професійне використання</t>
  </si>
  <si>
    <t>Кремнію (ІV) оксид кристалічний (кварц, кристобаліт, тридиміт) при вмісті в пилу більше 70%</t>
  </si>
  <si>
    <t>Пил рослинного і 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 т.ч. з бактеріальним забрудненням)</t>
  </si>
  <si>
    <t>Кремнієвмісні, що містять аерозолі вільного діоксиду кремнію 10% і більше. Кремнію діоксид аморфний у вигляді аерозолю конденсації при умісті від 10 до 60%. Кремнію діоксид аморфного із складом вільного діоксиду кремнію 10% і менше (не враховано огляд лікарем-фтизіатром)</t>
  </si>
  <si>
    <t>Азбест і азбестовмісні (азбесту більше 10 %)</t>
  </si>
  <si>
    <t>Азбестоскладні (азбесту менше 10%) (азбестобакеліт, азбестогума і ін.)</t>
  </si>
  <si>
    <r>
      <t xml:space="preserve">Глина, шамот, боксити, нефелінові сієніти, дістенсилініти, олівін, апатити, слюди, кремнію діоксин кристалічний при умісті у пилу від 10 до 70%, дуніти, вапняки, барити, інфузорна земля, туфи, пемзи перліт, форстерит тощо </t>
    </r>
    <r>
      <rPr>
        <sz val="16"/>
        <color rgb="FF000000"/>
        <rFont val="Times New Roman"/>
        <family val="1"/>
        <charset val="204"/>
      </rPr>
      <t>(не враховано огляд лікарем-фтизіатром)</t>
    </r>
  </si>
  <si>
    <t>Цемент, хромомагнезит (не враховано огляд лікарем-онкологом, визначення відсотка насичення трансферину залізом крові)</t>
  </si>
  <si>
    <t>Аерозолі, що утворюються при зварюванні (не враховано огляд лікарем-онкологом, визначення відсотка насичення трансферину залізом крові)</t>
  </si>
  <si>
    <t>Інфікований матеріал і матеріал, що заражений паразитами</t>
  </si>
  <si>
    <r>
      <t>Радіоактивні речовини і джерела іонізуючих випромінювань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(персонал категорії А)  (не враховано огляд лікарем-гематологом)</t>
    </r>
  </si>
  <si>
    <t>попередній огляд при роботі з ра-діоактивними речовинами</t>
  </si>
  <si>
    <t>періодичнийогляд при роботі з ра-діоактивними речовинами</t>
  </si>
  <si>
    <r>
      <t xml:space="preserve">Теплове випромінювання </t>
    </r>
    <r>
      <rPr>
        <sz val="16"/>
        <color theme="1"/>
        <rFont val="Times New Roman"/>
        <family val="1"/>
        <charset val="204"/>
      </rPr>
      <t>(не враховано визначення терморезистентності еритроцитів)</t>
    </r>
  </si>
  <si>
    <t>Електромагнітні поля частотою 1 КГц - 300 ГГц (НЧ, СЧ, ВЧ, ДВЧ, УВЧ, НВЧ, НЗВЧ)</t>
  </si>
  <si>
    <t>Користувачі персональних електронно-обчислювальних машин з відеотерміналом</t>
  </si>
  <si>
    <t>Локальна вібрація</t>
  </si>
  <si>
    <t>Загальна вібрація (не враховано аудіометрію)</t>
  </si>
  <si>
    <t>Виробничий шум від 81 дБА і вище (не враховано аудіометрію)</t>
  </si>
  <si>
    <t>Ультразвук (контактна передача)</t>
  </si>
  <si>
    <r>
      <t>З</t>
    </r>
    <r>
      <rPr>
        <sz val="16"/>
        <color rgb="FF000000"/>
        <rFont val="Times New Roman"/>
        <family val="1"/>
        <charset val="204"/>
      </rPr>
      <t>нижена температура повітря в приміщенні та робота на відкритих площадках</t>
    </r>
  </si>
  <si>
    <r>
      <t xml:space="preserve">Підвищена температура повітря в приміщенні та на відкритих площадках </t>
    </r>
    <r>
      <rPr>
        <sz val="16"/>
        <color theme="1"/>
        <rFont val="Times New Roman"/>
        <family val="1"/>
        <charset val="204"/>
      </rPr>
      <t>(не враховано визначення терморезистентності еритроцитів)</t>
    </r>
  </si>
  <si>
    <t xml:space="preserve">Підняття та ручне переміщення вантажу (маса вантажу в кг) </t>
  </si>
  <si>
    <t>Переміщення вантажу залежно від сумарної його маси, що переміщується протягом кожної години зміни</t>
  </si>
  <si>
    <t>Роботи, пов'язані з локальними та регіональними м'язовими напруженнями</t>
  </si>
  <si>
    <r>
      <t xml:space="preserve">Роботи, </t>
    </r>
    <r>
      <rPr>
        <sz val="16"/>
        <color rgb="FF000000"/>
        <rFont val="Times New Roman"/>
        <family val="1"/>
        <charset val="204"/>
      </rPr>
      <t>пов'язані з вимушеними нахилами корпуса (за візуальною оцінкою більше 30°</t>
    </r>
    <r>
      <rPr>
        <vertAlign val="superscript"/>
        <sz val="16"/>
        <color rgb="FF000000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від вертикалі) більше 100 разів за зміну</t>
    </r>
  </si>
  <si>
    <t>Перебування у вимушеній робочій позі</t>
  </si>
  <si>
    <t>Зорово-напружені роботи: прецизійні, роботи з оптичними приладами і спостереження за екраном</t>
  </si>
  <si>
    <t xml:space="preserve">Прецизійні роботи з об'єктом розрізнення до 0,3 мм </t>
  </si>
  <si>
    <t xml:space="preserve">Зорово-напружені роботи з об'єктом розрізнення від 0,3 до 1 мм </t>
  </si>
  <si>
    <t>Зорово-напружені роботи, що пов'язані з безперервним стеженням за екраном відеотерміналів (дисплеїв)</t>
  </si>
  <si>
    <t>Перенапруга голосового апарата (викладацька, дикторська, вокальна роботи, розмовні види роботи на телефонній станції та ін.)</t>
  </si>
  <si>
    <t>Професії працівників, зайнятих на важких роботах, а саме:</t>
  </si>
  <si>
    <r>
      <t xml:space="preserve">Робота на висоті, верхолазні роботи і роботи, пов'язані з підійманням на висоту, а також з обслуговування підіймальних механізмів 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 </t>
    </r>
    <r>
      <rPr>
        <sz val="16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</t>
    </r>
  </si>
  <si>
    <r>
      <t xml:space="preserve">Робота машиніста крана </t>
    </r>
    <r>
      <rPr>
        <sz val="16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 </t>
    </r>
    <r>
      <rPr>
        <sz val="16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</t>
    </r>
  </si>
  <si>
    <t>Робота ліфтера</t>
  </si>
  <si>
    <t>Електротехнічний персонал, який виконує роботи з оперативного обслуговування і ремонту діючих електроустановок напругою 127 В і вище змінного струму і 110 В постійного струму, а також монтажні та налагоджувальні роботи, дослідження та вимірювання у цих електроустановках</t>
  </si>
  <si>
    <t>Роботи у лісовій охороні, з валу, сплаву, транспортування та первинної обробки лісу</t>
  </si>
  <si>
    <r>
      <t>Роботи у нафтовій та газовій промисловості і при морському бурінні (</t>
    </r>
    <r>
      <rPr>
        <sz val="16"/>
        <color rgb="FF000000"/>
        <rFont val="Times New Roman"/>
        <family val="1"/>
        <charset val="204"/>
      </rPr>
      <t xml:space="preserve">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</si>
  <si>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t>Роботи, що пов’язані з обслуговуванням ємностей під тиском</t>
  </si>
  <si>
    <t>Машиністи (кочегари), оператори котельних, працівники служби газнагляду</t>
  </si>
  <si>
    <t>Роботи, пов'язані із застосуванням вибухових речовин, роботи у вибухово- і пожежонебезпечних виробництвах</t>
  </si>
  <si>
    <r>
      <t>Роботи у військовій охороні, службах спецзв’язку, апараті інкасації, банківських структурах, інших закладах та службах, яким дозволено носити вогнепальну зброю та її застосовувати (</t>
    </r>
    <r>
      <rPr>
        <sz val="16"/>
        <color rgb="FF000000"/>
        <rFont val="Times New Roman"/>
        <family val="1"/>
        <charset val="204"/>
      </rPr>
      <t xml:space="preserve">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крові)</t>
    </r>
  </si>
  <si>
    <r>
      <t xml:space="preserve">Газорятувальна служба, добровільні газорятувальні дружини, військові частини і загони з попередження виникнення і ліквідації відкритих газових і нафтових фонтанів, військові гірничі, гірничорятувальні служби міністерств та закладів, пожежна охорона 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</t>
    </r>
    <r>
      <rPr>
        <sz val="16"/>
        <color theme="1"/>
        <rFont val="Times New Roman"/>
        <family val="1"/>
        <charset val="204"/>
      </rPr>
      <t xml:space="preserve">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умовах)</t>
    </r>
  </si>
  <si>
    <r>
      <t xml:space="preserve">Аварійно-рятувальні служби (роботи) з ліквідації надзвичайних ситуацій природного та техногенного характеру (не враховано визначення глютамілтрансферази </t>
    </r>
    <r>
      <rPr>
        <sz val="16"/>
        <color theme="1"/>
        <rFont val="Times New Roman"/>
        <family val="1"/>
        <charset val="204"/>
      </rPr>
      <t>у сироватці</t>
    </r>
    <r>
      <rPr>
        <sz val="16"/>
        <color rgb="FF000000"/>
        <rFont val="Times New Roman"/>
        <family val="1"/>
        <charset val="204"/>
      </rPr>
      <t xml:space="preserve"> крові,</t>
    </r>
    <r>
      <rPr>
        <sz val="16"/>
        <color theme="1"/>
        <rFont val="Times New Roman"/>
        <family val="1"/>
        <charset val="204"/>
      </rPr>
      <t xml:space="preserve">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</t>
    </r>
    <r>
      <rPr>
        <sz val="16"/>
        <color rgb="FF000000"/>
        <rFont val="Times New Roman"/>
        <family val="1"/>
        <charset val="204"/>
      </rPr>
      <t>)</t>
    </r>
  </si>
  <si>
    <t>Роботи на механічному обладнанні</t>
  </si>
  <si>
    <t>Загальні обстеження спеціалістами медичної комісії:</t>
  </si>
  <si>
    <t>Огляд лікарем-терапевтом</t>
  </si>
  <si>
    <t>огляд</t>
  </si>
  <si>
    <t>Огляд лікарем-отоларингологом</t>
  </si>
  <si>
    <t>Огляд лікарем-офтальмологом</t>
  </si>
  <si>
    <t>Огляд лікарем-невропатологом</t>
  </si>
  <si>
    <t>Огляд лікарем-хірургом</t>
  </si>
  <si>
    <t>Огляд лікарем-акушером-гінекологом</t>
  </si>
  <si>
    <t xml:space="preserve">Огляд лікарем-дерматологом </t>
  </si>
  <si>
    <t>Огляд лікарем-стоматологом</t>
  </si>
  <si>
    <t>Огляд лікарем-ендокринологом</t>
  </si>
  <si>
    <t>Огляд лікарем-інфекціоністом</t>
  </si>
  <si>
    <t>Огляд лікарем-ортопедом-травматологом</t>
  </si>
  <si>
    <t>Огляд лікарем-урологом</t>
  </si>
  <si>
    <t>Лабораторні,  функціональні  та інші дослідження:</t>
  </si>
  <si>
    <t>Функціональне обстеження (електрокардіограма)</t>
  </si>
  <si>
    <t>Аналіз крові (визначення гемоглобіну, лейкоцитів, ШОЕ)</t>
  </si>
  <si>
    <t>Флюорографія грудної клітки</t>
  </si>
  <si>
    <t>Рентгенографія грудної клітки в одній проєкції</t>
  </si>
  <si>
    <t>Рентгенографія грудної клітки у двох проєкціях</t>
  </si>
  <si>
    <t>Рентгенографія обох кистей</t>
  </si>
  <si>
    <t xml:space="preserve">Рентгенографія опорно-рухового апарату </t>
  </si>
  <si>
    <t>Спірографія (ФЗД)</t>
  </si>
  <si>
    <t>Дослідження вестибулярного апарату</t>
  </si>
  <si>
    <t>Визначення цукру в крові</t>
  </si>
  <si>
    <t>Визначення активності аланінової трансамінази в сироватці крові (АЛТ)</t>
  </si>
  <si>
    <t>Визначення активності аспартатамінотрансферази у сироватці крові (АСТ)</t>
  </si>
  <si>
    <t>Альгезіметрія</t>
  </si>
  <si>
    <t>Підрахунок ретикулоцитів в крові</t>
  </si>
  <si>
    <t>Дослідження на гельмінтози</t>
  </si>
  <si>
    <t>Визначення лужної фосфатази</t>
  </si>
  <si>
    <t>Реовазографія (РВГ) периферичних судин</t>
  </si>
  <si>
    <t>Реоенцефалографія (РЕГ) </t>
  </si>
  <si>
    <t>Рефрактомія</t>
  </si>
  <si>
    <t>Скіаскопія</t>
  </si>
  <si>
    <t>Ларингоскопія</t>
  </si>
  <si>
    <t>Дослідження гостроти зору</t>
  </si>
  <si>
    <t>Дослідження гостроти та полів зору</t>
  </si>
  <si>
    <t>Визначення характеру зору</t>
  </si>
  <si>
    <t>Визначення кольоровідчуття</t>
  </si>
  <si>
    <t>Дослідження очного дна</t>
  </si>
  <si>
    <t>Визначення об’єму акомодації</t>
  </si>
  <si>
    <t xml:space="preserve">Вібраційна чутливість </t>
  </si>
  <si>
    <t>Динамометрія</t>
  </si>
  <si>
    <t>Термометрія з холодовим навантаженням</t>
  </si>
  <si>
    <t>Тонометрія</t>
  </si>
  <si>
    <t>Холодова проба</t>
  </si>
  <si>
    <t>Примітка: 1.Нарахування податку на додану вартість здійснюється згідно з вимогами законодавства.                                                                                                                                                                                                                    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При необхідності висновків фахівців медичного профілю, відсутніх у штаті лікарні, та у лабораторних, діагностичних та інших дослідженнях, не врахованих у тарифах, пацієнт приймається після проходження медичного огляду у цих фахівців та лабораторних, діагностичних та інших досліджень в інших лікувальних закладах охорони здоров’я.
5. Вартість оглядів лікарями-фахівцями: алергологом, онкологом, фтізіатром, гематологом та вартість лабораторних, діагностичних та інших досліджень: визначення відсотка насичення трансферину залізом у сироватці крові, метгемоглобіну в крові, наявності тілець Гейнця, глутамилтрансферази у сироватці крові, активності холінестерази, терморезистентності еритроцитів, ртуті у сечі, аудіограми, аудіометрії,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умовах, пам’яті зорової та слухової, недбалості, здібності до адаптаці  не враховані.
6. Вартість гінекологічного оглядового набір для огляду жінок лікарем-дерматовенерологом у тарифах не враховано і оплачується додатково.
7. Вартість бланків медичних довідок не врахована і оплачується пацієнтами додатково.</t>
  </si>
  <si>
    <t xml:space="preserve">ТАРИФИ
на платні послуги з проведення профілактичних медичних оглядів працівників окремих професій, виробництв і організацій, діяльність яких пов’язана з обслуговуванням населення і може призвести до поширення інфекційних хвороб, що надаються комунальним некомерційним підприємством «Чернігівська центральна районна лікарня» Чернігівської районної ради Чернігівської області
</t>
  </si>
  <si>
    <t>Найменування     послуг</t>
  </si>
  <si>
    <t>Тарифи на послуги з проведення медичних оглядів без ПДВ, грн</t>
  </si>
  <si>
    <t>Тарифи на послуги з проведення медичних оглядів, грн. з ПДВ</t>
  </si>
  <si>
    <t>№</t>
  </si>
  <si>
    <t>з/п</t>
  </si>
  <si>
    <t>Попередній</t>
  </si>
  <si>
    <t>Періодичний 1 раз на рік</t>
  </si>
  <si>
    <t>Періодичний перший раз на рік</t>
  </si>
  <si>
    <t>Періодичний другий раз на рік</t>
  </si>
  <si>
    <r>
      <t>Попередні профілактичні медичні огляди працівників окремих професій, виробництв і організацій, діяльність яких пов’язана з обслуговуванням населення і може призвести до поширення інфекційних хвороб (</t>
    </r>
    <r>
      <rPr>
        <sz val="16"/>
        <color rgb="FF000000"/>
        <rFont val="Times New Roman"/>
        <family val="1"/>
        <charset val="204"/>
      </rPr>
      <t>крім випадків, коли медичні огляди проводяться за направленнями органів державної служби зайнятості),</t>
    </r>
    <r>
      <rPr>
        <sz val="16"/>
        <color theme="1"/>
        <rFont val="Times New Roman"/>
        <family val="1"/>
        <charset val="204"/>
      </rPr>
      <t xml:space="preserve"> а також відповідні періодичні профілактичні медичні огляди:</t>
    </r>
  </si>
  <si>
    <t xml:space="preserve">Харчова та переробна промисловість </t>
  </si>
  <si>
    <t>Працівники адміністрації, які мають доступ у виробничі цехи, складські приміщення, холодильники, експедиції, виробничі лабораторії</t>
  </si>
  <si>
    <t>-</t>
  </si>
  <si>
    <t>Технологи, начальники цехів</t>
  </si>
  <si>
    <t>Працівники всіх виробничих цехів</t>
  </si>
  <si>
    <t>Працівники лабораторій та заквасного відділення</t>
  </si>
  <si>
    <t>Працівники складів, холодильників</t>
  </si>
  <si>
    <t>Персонал, який миє обладнання, готує миючі засоби та дезінфекційні розчини</t>
  </si>
  <si>
    <t>Медичний персонал</t>
  </si>
  <si>
    <t>Прибиральники приміщень</t>
  </si>
  <si>
    <t>Слюсарі, електромонтери та інші працівники, зайняті ремонтними роботами у виробничих та складських приміщеннях</t>
  </si>
  <si>
    <t>Вантажники</t>
  </si>
  <si>
    <t>Водії, зайняті транспортуванням харчової продукції (на всіх видах транспорту)</t>
  </si>
  <si>
    <t>Працівники пунктів приймання сирого молока</t>
  </si>
  <si>
    <t>Підприємства продовольчої торгівлі, у тому числі роздрібної, а також  ті, що розташовані на території ринків</t>
  </si>
  <si>
    <t>Адміністрація (крім осіб, які не мають контакту з продукцією, що  зберігається та реалізується)</t>
  </si>
  <si>
    <t>Продавці</t>
  </si>
  <si>
    <t>Працівники складів, холодильників, експедитори</t>
  </si>
  <si>
    <t>Персонал, який миє обладнання, та прибиральники приміщень</t>
  </si>
  <si>
    <t>Слюсарі, електромонтери та інші працівники, зайняті ремонтом холодильного та торговельного  обладнання</t>
  </si>
  <si>
    <t>Ринки</t>
  </si>
  <si>
    <t>Адміністрація та персонал продовольчих ринків (крім осіб, які  не мають контакту з продукцією, що зберігається та реалізується)</t>
  </si>
  <si>
    <t>Продавці молокопродуктів та готової до вживання харчової продукції власного виробництва, товарів дитячого асортименту</t>
  </si>
  <si>
    <t>Продавці, які реалізують на ринках харчові продукти промислового виробництва</t>
  </si>
  <si>
    <t>Працівники продовольчих складів, холодильників</t>
  </si>
  <si>
    <t>Слюсарі, електромонтери та інші працівники, зайняті ремонтом торговельного та холодильного обладнання</t>
  </si>
  <si>
    <t>Підприємства громадського харчування</t>
  </si>
  <si>
    <t>Адміністрація</t>
  </si>
  <si>
    <t>Завідувачі виробництва</t>
  </si>
  <si>
    <t>Кухарі та кухонні працівники</t>
  </si>
  <si>
    <t>Кондитери</t>
  </si>
  <si>
    <t>Офіціанти</t>
  </si>
  <si>
    <t>Слюсарі, електромонтери та працівники, зайняті ремонтними роботами у виробничих та складських приміщеннях</t>
  </si>
  <si>
    <t>Працівники, які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які тимчасово залучаються до роботи на харчових об’єктах</t>
  </si>
  <si>
    <t>Дошкільні навчальні заклади (дитячі ясла, дитячі садки, дитячі ясла-садки, будинки дитини, дитячі будинки, інші типи дошкільних навчальних закладів)</t>
  </si>
  <si>
    <t>Завідувачі</t>
  </si>
  <si>
    <t>Вихователі, помічники вихователів та інший педагогічний і технічний персонал</t>
  </si>
  <si>
    <t>Працівники харчоблоків</t>
  </si>
  <si>
    <t>Інший персонал (слюсарі, столяри, двірники, електромонтери, прибиральники)</t>
  </si>
  <si>
    <t>Загальноосвітні навчальні заклади</t>
  </si>
  <si>
    <t>Викладачі, учителі, вихователі</t>
  </si>
  <si>
    <t>Інший педагогічний і технічний персонал</t>
  </si>
  <si>
    <t>Позашкільні навчальні заклади</t>
  </si>
  <si>
    <t>Професійно-технічні  навчальні заклади</t>
  </si>
  <si>
    <t>Учні перед початком та в період проходження виробничої практики на об’єктах, працівники яких підлягають обов’язковому профілактичному медичному огляду</t>
  </si>
  <si>
    <t>Притулки для неповнолітніх</t>
  </si>
  <si>
    <t>Дитячі і підліткові оздоровчі (сезонні) заклади</t>
  </si>
  <si>
    <t>Лікувально-профілактичні заклади для дорослих (санаторії, будинки відпочинку, пансіонати, будинки-інтернати)</t>
  </si>
  <si>
    <t>Вихователі, помічники вихователів</t>
  </si>
  <si>
    <t>Медичний персонал (лікарі, середній та молодший медичний персонал)</t>
  </si>
  <si>
    <t>Працівники харчоблоків, їдалень та роздавальних пунктів</t>
  </si>
  <si>
    <t>Працівники дитячих молочних кухонь</t>
  </si>
  <si>
    <t>Технічний персонал, у тому числі прибиральники приміщень</t>
  </si>
  <si>
    <t>Пологові будинки (відділення), дитячі лікарні (відділення), відділення патології новонароджених, недоношених</t>
  </si>
  <si>
    <t>Медичні працівники (лікарі, середній та молодший медичний персонал)</t>
  </si>
  <si>
    <t>Пральні, приймальні пункти білизни, хімчистки</t>
  </si>
  <si>
    <t>Приймальники</t>
  </si>
  <si>
    <t>Пральники, прасувальники</t>
  </si>
  <si>
    <t>Перукарі, косметичні та масажні кабінети</t>
  </si>
  <si>
    <t>Перукарі</t>
  </si>
  <si>
    <t>Манікюрниці</t>
  </si>
  <si>
    <t>Педикюрниці</t>
  </si>
  <si>
    <t>Косметички</t>
  </si>
  <si>
    <t>Масажисти</t>
  </si>
  <si>
    <t>Лазні, сауни</t>
  </si>
  <si>
    <t>Робітники з обслуговування лазень, саун, душових, у тому числі масажисти</t>
  </si>
  <si>
    <t>Готелі</t>
  </si>
  <si>
    <t>Адміністрація, яка бере участь у процесі обслуговування</t>
  </si>
  <si>
    <t>Чергові</t>
  </si>
  <si>
    <t>Покоївки</t>
  </si>
  <si>
    <t>Кастелянки</t>
  </si>
  <si>
    <t>Гуртожитки</t>
  </si>
  <si>
    <t>Вихователі</t>
  </si>
  <si>
    <t>Спортивно-оздоровчі комплекси</t>
  </si>
  <si>
    <t>Тренери</t>
  </si>
  <si>
    <t>Інструктори</t>
  </si>
  <si>
    <t>Працівники басейнів та лікувальних ванн</t>
  </si>
  <si>
    <t>Інженери</t>
  </si>
  <si>
    <t>Техніки</t>
  </si>
  <si>
    <t>Прибиральники</t>
  </si>
  <si>
    <t>Обслуговуючий персонал</t>
  </si>
  <si>
    <t>Заклади культури (театри, цирки, клуби, будинки культури тощо)</t>
  </si>
  <si>
    <t>Гримери</t>
  </si>
  <si>
    <t>Костюмери</t>
  </si>
  <si>
    <t>Розважальні заклади</t>
  </si>
  <si>
    <t>Підприємства фармацевтичної промисловості</t>
  </si>
  <si>
    <t>Працівники адміністрації, які мають доступ у виробничі цехи, складські приміщення, виробничі лабораторії</t>
  </si>
  <si>
    <t>Провізори</t>
  </si>
  <si>
    <t>Водоочисні та каналізаційні споруди</t>
  </si>
  <si>
    <t>Працівники цехів</t>
  </si>
  <si>
    <t>Працівники лабораторій</t>
  </si>
  <si>
    <t>Робітники, безпосередньо причетні до водопостачання та збору стічних вод, у тому числі на суднах, у залізничних вагонах, на літаках</t>
  </si>
  <si>
    <t>Рибне господарство</t>
  </si>
  <si>
    <t>Рибалки на внутрішніх та закритих водоймах</t>
  </si>
  <si>
    <t>Рибалки, які займаються прибережним ловом</t>
  </si>
  <si>
    <t>Працівники рибоприймальних пунктів</t>
  </si>
  <si>
    <t>Суб’єкти господарювання, які займаються розведенням, вирощуванням і реалізацією тварин</t>
  </si>
  <si>
    <t>Тваринники</t>
  </si>
  <si>
    <t>Працівники тваринницьких ферм</t>
  </si>
  <si>
    <t>Працівники цехів виготовлення кормів</t>
  </si>
  <si>
    <t>Оператори машинного доїння</t>
  </si>
  <si>
    <t>Оператори штучного запліднення тварин</t>
  </si>
  <si>
    <t>Приватні послуги</t>
  </si>
  <si>
    <t>Репетитори, гувернантки, доглядальниці, прибиральниці, кухарі, манікюрниці, педикюрниці, масажисти</t>
  </si>
  <si>
    <t xml:space="preserve">Огляд лікарем-отоларингологом </t>
  </si>
  <si>
    <t>Огляд лікарем-дерматовенерологом</t>
  </si>
  <si>
    <t>Клінічні, лабораторні дослідження:</t>
  </si>
  <si>
    <t>Флюорографія</t>
  </si>
  <si>
    <t xml:space="preserve">Примітка: 1. Нарахування податку на додану вартість здійснюється згідно з вимогами законодавства.
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огляду.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 
4. При необхідності висновків фахівців медичного профілю, відсутніх у штаті лікарні, та у лабораторних, діагностичних і інших дослідженнях, не врахованих у тарифах, пацієнт приймається після проходження медичного огляду у цих фахівців та лабораторних, діагностичних і інших досліджень в інших лікувальних закладах охорони здоров’я.
5. Вартість флюорографії враховано при проведенні попереднього медогляду та надалі 1 раз на рік.
6. Вартість дослідження на носійство кишкових інфекцій, серологічне дослідження на черевний тиф, мазок з горла та носа на наявність патогенного стафілококу не враховано.
7. Для персоналу пологових будинків (відділень), дитячих лікарень (відділень), відділень патології новонароджених, недоношених - медичні працівники (лікарі, середній та молодший медичний персонал), працівники харчоблоків, їдалень та роздавальних пунктів, технічний персонал, у тому числі прибиральники приміщень, - огляд отоларинголога з дослідженнями з носа та горла на наявність патогенного стафілококу здійснюється при вступі на роботу та надалі 1 раз у 3 місяці, причому в один із кварталів тричі з інтервалом 7-10 днів.
8. Вартість гінекологічного оглядового набору для огляду жінок лікарем-дерматовенерологом у тарифах не враховано і оплачується додатково.
</t>
  </si>
  <si>
    <t xml:space="preserve">                                                                                                          ТАРИФИ                                                                                                                                                                                                                                                                   на платні послуги з проведення медичних оглядів для отримання дозволу на право отримання та носіння зброї громадянами, попередніх профілактичних медичних оглядів для отримання посвідчення водія транспортних засобів, а також відповідних періодичних профілактичних медичних оглядів, що надаються комунальним некомерційним підприємством «Чернігівська центральна районна лікарня» Чернігівської районної ради Чернігівської області</t>
  </si>
  <si>
    <t>Тариф, без ПДВ, грн.</t>
  </si>
  <si>
    <t>Тариф, з ПДВ, грн.</t>
  </si>
  <si>
    <t>Попередній профілактичний медичний огляд для отримання посвідчення водія транспортних засобів (крім випадків, коли медичні огляди проводяться за направленнями органів державної служби зайнятості), а також відповідний періодичний профілактичний медичний огляд</t>
  </si>
  <si>
    <t xml:space="preserve">          у тому числі:</t>
  </si>
  <si>
    <t>Лабораторні і функціональні обстеження:</t>
  </si>
  <si>
    <t>обстеження</t>
  </si>
  <si>
    <t>Визначення групи крові та резус-фактора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</si>
  <si>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Примітка: 1. Нарахування податку на додану вартість здійснюється згідно з вимогами законодавства.
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огляду.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
4. При необхідності висновків фахівців медичного профілю, відсутніх у штаті лікарні, та у лабораторних, діагностичних і інших дослідженнях, не врахованих у тарифах, пацієнт приймається після проходження медичного огляду у цих фахівців та лабораторних, діагностичних і інших досліджень в інших лікувальних закладах охорони здоров’я.
5. Вартість бланків медичних довідок не врахована і оплачується пацієнтами додатково.
</t>
  </si>
  <si>
    <t xml:space="preserve">ТАРИФИ
на платні послуги з проведення профілактичних наркологічних та психіатричних медичних оглядів, що надаються комунальним некомерційним підприємством «Чернігівська центральна районна лікарня» Чернігівської районної ради Чернігівської області
</t>
  </si>
  <si>
    <t>№ з/п</t>
  </si>
  <si>
    <t>Тариф, без ПДВ, грн</t>
  </si>
  <si>
    <t>Тариф, з ПДВ, грн</t>
  </si>
  <si>
    <r>
      <t>Психіатричний медичний огляд (</t>
    </r>
    <r>
      <rPr>
        <sz val="16"/>
        <color rgb="FF000000"/>
        <rFont val="Times New Roman"/>
        <family val="1"/>
        <charset val="204"/>
      </rPr>
      <t>крім випадків, коли медичні огляди проводяться за направленнями органів державної служби зайнятості)</t>
    </r>
  </si>
  <si>
    <r>
      <t>Наркологічний профілактичний огляд (</t>
    </r>
    <r>
      <rPr>
        <sz val="16"/>
        <color rgb="FF000000"/>
        <rFont val="Times New Roman"/>
        <family val="1"/>
        <charset val="204"/>
      </rPr>
      <t>крім випадків, коли медичні огляди проводяться за направленнями органів державної служби зайнятості)</t>
    </r>
  </si>
  <si>
    <t>3</t>
  </si>
  <si>
    <t xml:space="preserve">Примітка: 1. Нарахування податку на додану вартість здійснюється згідно з вимогами законодавства.
                  2. Вартість бланків медичних довідок не врахована і оплачується пацієнтами додатково. 
</t>
  </si>
  <si>
    <t xml:space="preserve">Примітка:  
- вартість Довідки для отримання дозволу (ліцензії) на об’єкт дозвільної    системи складає   6 грн. 80 коп.,
            -     вартість Сертифікату про проходження профілактичного 
               наркологічного огляду     складає   6 грн. 80 коп.,
          -     вартість Медичної довідки про проходження обов’язкових попередніх 
               та  періодичних психіатричних оглядів складає  6 грн. 80 коп.,
- вартість Медичної довідки щодо придатності до керування транспортним засобом  складає 6 грн. 80 коп.
</t>
  </si>
  <si>
    <t>Додаток 2</t>
  </si>
  <si>
    <t>Додаток 1</t>
  </si>
  <si>
    <t xml:space="preserve">Визначення церебровавскулярних ризиків </t>
  </si>
  <si>
    <t>Консультація лікаря невропатолога</t>
  </si>
  <si>
    <t xml:space="preserve">консультація </t>
  </si>
  <si>
    <r>
      <t>Комплекс показників запалення та контроль анемії</t>
    </r>
    <r>
      <rPr>
        <b/>
        <sz val="10.5"/>
        <color theme="1"/>
        <rFont val="Times New Roman"/>
        <family val="1"/>
        <charset val="204"/>
      </rPr>
      <t xml:space="preserve"> </t>
    </r>
  </si>
  <si>
    <t>Визначення феритіну у сироватці крові</t>
  </si>
  <si>
    <t>Визначення заліза у сироватці крові</t>
  </si>
  <si>
    <t>Визначення прокальцитоніну в крові</t>
  </si>
  <si>
    <t>Консультація лікаря терапевта первинна</t>
  </si>
  <si>
    <t xml:space="preserve">Скринінг  функції печінки  </t>
  </si>
  <si>
    <t>Визначення альбуміну у сироватці крові</t>
  </si>
  <si>
    <t>Кардіологічний пакет</t>
  </si>
  <si>
    <t>Загальний аналіз сечі (якісне визначення та кількісне визначення)</t>
  </si>
  <si>
    <t>Консультація лікаря кардіолога</t>
  </si>
  <si>
    <t>Урологічний пакет</t>
  </si>
  <si>
    <t>Визначення електролітів крові ( Ca2+, P, CO2) автоматичний метод</t>
  </si>
  <si>
    <t>Консультація лікаря уролога</t>
  </si>
  <si>
    <t>Скринінг функції щитоподібної залози</t>
  </si>
  <si>
    <t>Консультація лікаря-ендокринолога  первинна</t>
  </si>
  <si>
    <t>Додаток 4</t>
  </si>
  <si>
    <t>Видалення зуба (включає витрати часу на огляд хворого, заповнення документації) (без знеболення)</t>
  </si>
  <si>
    <t>наказом від 18 вересня  2025 року № 181</t>
  </si>
  <si>
    <t>Наказом від  18 вересня  2025 року № 181</t>
  </si>
  <si>
    <t>Примітка:</t>
  </si>
  <si>
    <t>*Випадки, за яких юридичні і фізичні особи здійснюють повну оплату наданих послуг з медичного обслуговування населення:
1. Надання послуг з медичного обслуговування населення без направлення лікаря, крім випадків, коли направлення не вимагається відповідно до законодавства.
2. Надання послуг з медичного обслуговування населення за договорами з юридичними особами.
3. Надання послуг з медичного обслуговування населення, які не покриваються за програмою державних гарантій медичного обслуговування населення.
** В тарифах не враховано податок на додану вартість, згідно Переліку послуг, які звільняються від оподаткування, відповідно до підпункту 197.1.5 пункту 197.1 статті 197 Податкового кодексу України.</t>
  </si>
  <si>
    <t>за які юридичні і фізичні особи здійснюють повну оплату *</t>
  </si>
  <si>
    <t xml:space="preserve">      </t>
  </si>
  <si>
    <t xml:space="preserve">                                      </t>
  </si>
  <si>
    <t>*Випадки, за яких юридичні і фізичні особи здійснюють повну оплату наданих послуг з медичного обслуговування населення:
1. Надання послуг з медичного обслуговування населення без направлення лікаря, крім випадків, коли направлення не вимагається відповідно до законодавства.
2. Надання послуг з медичного обслуговування населення за договорами з юридичними особами.                                                                                                                     
3. Надання послуг з медичного обслуговування населення, які не покриваються за програмою державних гарантій медичного обслуговування населення.
4. Вартість гінекологічного оглядового набору для огляду жінок лікарем - акушером -гінекологом, лікарем - дерматовенерологом, лікарем - урологом у тарифах не враховано і оплачується додатково.                                                                                                                                                                                                                                       ** В тарифах не враховано податок на додану вартість, згідно Переліку послуг, які звільняються від оподаткування, відповідно до підпункту 197.1.5 пункту 197.1 статті 197 Податкового кодексу України.</t>
  </si>
  <si>
    <t>001</t>
  </si>
  <si>
    <t>005</t>
  </si>
  <si>
    <t>004</t>
  </si>
  <si>
    <t>002</t>
  </si>
  <si>
    <t>003</t>
  </si>
  <si>
    <t>006</t>
  </si>
  <si>
    <t>Тариф, грн з ПДВ</t>
  </si>
  <si>
    <r>
      <t>Тариф, грн без ПДВ</t>
    </r>
    <r>
      <rPr>
        <sz val="11"/>
        <color theme="1"/>
        <rFont val="Times New Roman"/>
        <family val="1"/>
        <charset val="204"/>
      </rPr>
      <t>**</t>
    </r>
  </si>
  <si>
    <r>
      <t>Тариф, грн без ПДВ</t>
    </r>
    <r>
      <rPr>
        <b/>
        <sz val="9"/>
        <rFont val="Times New Roman"/>
        <family val="1"/>
        <charset val="204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</si>
</sst>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212529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perscript"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rgb="FF20212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Times New Roman"/>
      <family val="1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mbria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right" wrapText="1"/>
      <protection hidden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3" fillId="3" borderId="1" xfId="0" applyFont="1" applyFill="1" applyBorder="1"/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/>
    <xf numFmtId="0" fontId="3" fillId="0" borderId="1" xfId="0" applyFont="1" applyBorder="1" applyAlignment="1">
      <alignment horizontal="left" vertical="justify"/>
    </xf>
    <xf numFmtId="2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justify"/>
    </xf>
    <xf numFmtId="0" fontId="4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 applyProtection="1">
      <alignment horizontal="left" vertical="center" wrapText="1"/>
      <protection hidden="1"/>
    </xf>
    <xf numFmtId="0" fontId="3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justify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/>
    <xf numFmtId="2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top" wrapText="1"/>
    </xf>
    <xf numFmtId="0" fontId="4" fillId="3" borderId="0" xfId="0" applyFont="1" applyFill="1"/>
    <xf numFmtId="49" fontId="9" fillId="3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0" borderId="0" xfId="0" applyFont="1"/>
    <xf numFmtId="1" fontId="10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0" borderId="0" xfId="0" applyFont="1"/>
    <xf numFmtId="0" fontId="9" fillId="0" borderId="1" xfId="0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49" fontId="9" fillId="0" borderId="3" xfId="0" applyNumberFormat="1" applyFont="1" applyBorder="1" applyAlignment="1">
      <alignment horizontal="left" vertical="center" wrapText="1"/>
    </xf>
    <xf numFmtId="2" fontId="14" fillId="0" borderId="8" xfId="0" applyNumberFormat="1" applyFont="1" applyBorder="1" applyAlignment="1">
      <alignment horizontal="center" vertical="center"/>
    </xf>
    <xf numFmtId="164" fontId="20" fillId="0" borderId="0" xfId="0" applyNumberFormat="1" applyFont="1"/>
    <xf numFmtId="2" fontId="14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left" vertical="center" wrapText="1"/>
    </xf>
    <xf numFmtId="0" fontId="21" fillId="0" borderId="0" xfId="0" applyFont="1"/>
    <xf numFmtId="0" fontId="20" fillId="0" borderId="0" xfId="0" applyFont="1"/>
    <xf numFmtId="0" fontId="11" fillId="0" borderId="0" xfId="0" applyFont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2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49" fontId="9" fillId="0" borderId="0" xfId="0" applyNumberFormat="1" applyFont="1"/>
    <xf numFmtId="0" fontId="9" fillId="0" borderId="0" xfId="0" applyFont="1"/>
    <xf numFmtId="1" fontId="22" fillId="0" borderId="0" xfId="0" applyNumberFormat="1" applyFont="1" applyAlignment="1">
      <alignment horizontal="center" vertical="center"/>
    </xf>
    <xf numFmtId="49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justify"/>
    </xf>
    <xf numFmtId="49" fontId="23" fillId="0" borderId="1" xfId="0" applyNumberFormat="1" applyFont="1" applyBorder="1"/>
    <xf numFmtId="0" fontId="23" fillId="0" borderId="1" xfId="0" applyFont="1" applyBorder="1"/>
    <xf numFmtId="0" fontId="24" fillId="0" borderId="0" xfId="0" applyFont="1"/>
    <xf numFmtId="49" fontId="9" fillId="0" borderId="18" xfId="0" applyNumberFormat="1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2" fontId="18" fillId="0" borderId="1" xfId="0" applyNumberFormat="1" applyFont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left" vertical="center" wrapText="1"/>
      <protection hidden="1"/>
    </xf>
    <xf numFmtId="0" fontId="27" fillId="0" borderId="1" xfId="0" applyFont="1" applyBorder="1" applyAlignment="1" applyProtection="1">
      <alignment horizontal="left" vertical="center" wrapText="1"/>
      <protection hidden="1"/>
    </xf>
    <xf numFmtId="2" fontId="28" fillId="0" borderId="1" xfId="0" applyNumberFormat="1" applyFont="1" applyBorder="1" applyAlignment="1" applyProtection="1">
      <alignment horizontal="right" vertical="center" wrapText="1"/>
      <protection hidden="1"/>
    </xf>
    <xf numFmtId="0" fontId="29" fillId="0" borderId="1" xfId="0" applyFont="1" applyBorder="1" applyAlignment="1">
      <alignment horizontal="left" vertical="justify"/>
    </xf>
    <xf numFmtId="0" fontId="3" fillId="0" borderId="0" xfId="0" applyFont="1" applyAlignment="1">
      <alignment horizontal="left" vertical="justify"/>
    </xf>
    <xf numFmtId="0" fontId="28" fillId="0" borderId="1" xfId="0" applyFont="1" applyBorder="1" applyAlignment="1" applyProtection="1">
      <alignment horizontal="left" vertical="center" wrapText="1"/>
      <protection hidden="1"/>
    </xf>
    <xf numFmtId="0" fontId="28" fillId="0" borderId="4" xfId="0" applyFont="1" applyBorder="1" applyAlignment="1" applyProtection="1">
      <alignment horizontal="left" vertical="center" wrapText="1"/>
      <protection hidden="1"/>
    </xf>
    <xf numFmtId="0" fontId="28" fillId="0" borderId="10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30" fillId="4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32" fillId="0" borderId="4" xfId="0" applyFont="1" applyBorder="1" applyAlignment="1">
      <alignment horizontal="left" vertical="justify" wrapText="1"/>
    </xf>
    <xf numFmtId="0" fontId="33" fillId="4" borderId="0" xfId="0" applyFont="1" applyFill="1" applyAlignment="1">
      <alignment wrapText="1"/>
    </xf>
    <xf numFmtId="0" fontId="32" fillId="0" borderId="1" xfId="0" applyFont="1" applyBorder="1" applyAlignment="1">
      <alignment horizontal="left" vertical="justify" wrapText="1"/>
    </xf>
    <xf numFmtId="0" fontId="18" fillId="4" borderId="4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justify"/>
    </xf>
    <xf numFmtId="2" fontId="3" fillId="0" borderId="0" xfId="0" applyNumberFormat="1" applyFont="1" applyBorder="1" applyAlignment="1">
      <alignment horizontal="center"/>
    </xf>
    <xf numFmtId="2" fontId="26" fillId="0" borderId="1" xfId="0" applyNumberFormat="1" applyFont="1" applyBorder="1" applyAlignment="1" applyProtection="1">
      <alignment horizontal="right" vertical="center" wrapText="1"/>
      <protection hidden="1"/>
    </xf>
    <xf numFmtId="2" fontId="4" fillId="0" borderId="1" xfId="0" applyNumberFormat="1" applyFont="1" applyBorder="1" applyAlignment="1" applyProtection="1">
      <alignment horizontal="center" wrapText="1"/>
      <protection hidden="1"/>
    </xf>
    <xf numFmtId="2" fontId="4" fillId="3" borderId="1" xfId="0" applyNumberFormat="1" applyFont="1" applyFill="1" applyBorder="1" applyAlignment="1" applyProtection="1">
      <alignment horizontal="center" wrapText="1"/>
      <protection hidden="1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wrapText="1"/>
    </xf>
    <xf numFmtId="49" fontId="18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4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6DD9-FDC7-444B-927F-D6CD2039CD79}">
  <dimension ref="A1:E442"/>
  <sheetViews>
    <sheetView zoomScaleNormal="100" workbookViewId="0">
      <selection activeCell="J17" sqref="J17"/>
    </sheetView>
  </sheetViews>
  <sheetFormatPr defaultRowHeight="15" x14ac:dyDescent="0.25"/>
  <cols>
    <col min="1" max="1" width="8" customWidth="1"/>
    <col min="2" max="2" width="54.28515625" customWidth="1"/>
    <col min="3" max="3" width="15" customWidth="1"/>
    <col min="4" max="4" width="13.42578125" customWidth="1"/>
    <col min="5" max="5" width="12.42578125" customWidth="1"/>
  </cols>
  <sheetData>
    <row r="1" spans="1:5" x14ac:dyDescent="0.25">
      <c r="E1" s="1" t="s">
        <v>754</v>
      </c>
    </row>
    <row r="2" spans="1:5" x14ac:dyDescent="0.25">
      <c r="A2" s="152" t="s">
        <v>1</v>
      </c>
      <c r="B2" s="152"/>
      <c r="C2" s="152"/>
      <c r="D2" s="152"/>
      <c r="E2" s="152"/>
    </row>
    <row r="3" spans="1:5" x14ac:dyDescent="0.25">
      <c r="B3" s="152" t="s">
        <v>775</v>
      </c>
      <c r="C3" s="152"/>
      <c r="D3" s="152"/>
      <c r="E3" s="152"/>
    </row>
    <row r="4" spans="1:5" x14ac:dyDescent="0.25">
      <c r="B4" s="152" t="s">
        <v>2</v>
      </c>
      <c r="C4" s="152"/>
      <c r="D4" s="152"/>
      <c r="E4" s="152"/>
    </row>
    <row r="5" spans="1:5" x14ac:dyDescent="0.25">
      <c r="B5" s="152" t="s">
        <v>3</v>
      </c>
      <c r="C5" s="152"/>
      <c r="D5" s="152"/>
      <c r="E5" s="152"/>
    </row>
    <row r="6" spans="1:5" x14ac:dyDescent="0.25">
      <c r="B6" s="152" t="s">
        <v>4</v>
      </c>
      <c r="C6" s="152"/>
      <c r="D6" s="152"/>
      <c r="E6" s="152"/>
    </row>
    <row r="7" spans="1:5" ht="8.25" customHeight="1" x14ac:dyDescent="0.25"/>
    <row r="8" spans="1:5" ht="15.75" x14ac:dyDescent="0.25">
      <c r="A8" s="153" t="s">
        <v>5</v>
      </c>
      <c r="B8" s="153"/>
      <c r="C8" s="153"/>
      <c r="D8" s="153"/>
    </row>
    <row r="9" spans="1:5" ht="15.75" x14ac:dyDescent="0.25">
      <c r="A9" s="153" t="s">
        <v>6</v>
      </c>
      <c r="B9" s="153"/>
      <c r="C9" s="153"/>
      <c r="D9" s="153"/>
    </row>
    <row r="10" spans="1:5" ht="15.75" x14ac:dyDescent="0.25">
      <c r="A10" s="153" t="s">
        <v>7</v>
      </c>
      <c r="B10" s="153"/>
      <c r="C10" s="153"/>
      <c r="D10" s="153"/>
    </row>
    <row r="11" spans="1:5" ht="15.75" x14ac:dyDescent="0.25">
      <c r="A11" s="153" t="s">
        <v>8</v>
      </c>
      <c r="B11" s="153"/>
      <c r="C11" s="153"/>
      <c r="D11" s="153"/>
    </row>
    <row r="12" spans="1:5" ht="15.75" x14ac:dyDescent="0.25">
      <c r="A12" s="153" t="s">
        <v>779</v>
      </c>
      <c r="B12" s="153"/>
      <c r="C12" s="153"/>
      <c r="D12" s="153"/>
    </row>
    <row r="13" spans="1:5" ht="10.5" customHeight="1" x14ac:dyDescent="0.25"/>
    <row r="14" spans="1:5" ht="51" customHeight="1" x14ac:dyDescent="0.25">
      <c r="A14" s="3" t="s">
        <v>9</v>
      </c>
      <c r="B14" s="4" t="s">
        <v>10</v>
      </c>
      <c r="C14" s="3" t="s">
        <v>11</v>
      </c>
      <c r="D14" s="3" t="s">
        <v>790</v>
      </c>
      <c r="E14" s="3" t="s">
        <v>789</v>
      </c>
    </row>
    <row r="15" spans="1:5" ht="31.5" x14ac:dyDescent="0.25">
      <c r="A15" s="14">
        <v>1</v>
      </c>
      <c r="B15" s="15" t="s">
        <v>36</v>
      </c>
      <c r="C15" s="13" t="s">
        <v>37</v>
      </c>
      <c r="D15" s="16">
        <v>75</v>
      </c>
      <c r="E15" s="16">
        <v>75</v>
      </c>
    </row>
    <row r="16" spans="1:5" ht="15.75" x14ac:dyDescent="0.25">
      <c r="A16" s="14">
        <v>2</v>
      </c>
      <c r="B16" s="15" t="s">
        <v>38</v>
      </c>
      <c r="C16" s="13" t="s">
        <v>37</v>
      </c>
      <c r="D16" s="16">
        <v>48</v>
      </c>
      <c r="E16" s="16">
        <v>48</v>
      </c>
    </row>
    <row r="17" spans="1:5" ht="15.75" x14ac:dyDescent="0.25">
      <c r="A17" s="14">
        <v>3</v>
      </c>
      <c r="B17" s="15" t="s">
        <v>39</v>
      </c>
      <c r="C17" s="13" t="s">
        <v>37</v>
      </c>
      <c r="D17" s="16">
        <v>76</v>
      </c>
      <c r="E17" s="16">
        <v>76</v>
      </c>
    </row>
    <row r="18" spans="1:5" ht="15.75" x14ac:dyDescent="0.25">
      <c r="A18" s="14">
        <v>4</v>
      </c>
      <c r="B18" s="15" t="s">
        <v>40</v>
      </c>
      <c r="C18" s="13" t="s">
        <v>37</v>
      </c>
      <c r="D18" s="16">
        <v>58</v>
      </c>
      <c r="E18" s="16">
        <v>58</v>
      </c>
    </row>
    <row r="19" spans="1:5" ht="15.75" x14ac:dyDescent="0.25">
      <c r="A19" s="14">
        <v>5</v>
      </c>
      <c r="B19" s="15" t="s">
        <v>41</v>
      </c>
      <c r="C19" s="13" t="s">
        <v>37</v>
      </c>
      <c r="D19" s="16">
        <v>62</v>
      </c>
      <c r="E19" s="16">
        <v>62</v>
      </c>
    </row>
    <row r="20" spans="1:5" ht="15.75" x14ac:dyDescent="0.25">
      <c r="A20" s="14">
        <v>6</v>
      </c>
      <c r="B20" s="15" t="s">
        <v>42</v>
      </c>
      <c r="C20" s="13" t="s">
        <v>37</v>
      </c>
      <c r="D20" s="16">
        <v>23</v>
      </c>
      <c r="E20" s="16">
        <v>23</v>
      </c>
    </row>
    <row r="21" spans="1:5" ht="15.75" x14ac:dyDescent="0.25">
      <c r="A21" s="14">
        <v>7</v>
      </c>
      <c r="B21" s="15" t="s">
        <v>43</v>
      </c>
      <c r="C21" s="13" t="s">
        <v>37</v>
      </c>
      <c r="D21" s="16">
        <v>97</v>
      </c>
      <c r="E21" s="16">
        <v>97</v>
      </c>
    </row>
    <row r="22" spans="1:5" ht="15.75" x14ac:dyDescent="0.25">
      <c r="A22" s="14">
        <v>8</v>
      </c>
      <c r="B22" s="15" t="s">
        <v>44</v>
      </c>
      <c r="C22" s="13" t="s">
        <v>37</v>
      </c>
      <c r="D22" s="16">
        <v>52</v>
      </c>
      <c r="E22" s="16">
        <v>52</v>
      </c>
    </row>
    <row r="23" spans="1:5" ht="15.75" x14ac:dyDescent="0.25">
      <c r="A23" s="14">
        <v>9</v>
      </c>
      <c r="B23" s="15" t="s">
        <v>45</v>
      </c>
      <c r="C23" s="13" t="s">
        <v>37</v>
      </c>
      <c r="D23" s="16">
        <v>70</v>
      </c>
      <c r="E23" s="16">
        <v>70</v>
      </c>
    </row>
    <row r="24" spans="1:5" ht="30.75" customHeight="1" x14ac:dyDescent="0.25">
      <c r="A24" s="14">
        <v>10</v>
      </c>
      <c r="B24" s="15" t="s">
        <v>46</v>
      </c>
      <c r="C24" s="13" t="s">
        <v>37</v>
      </c>
      <c r="D24" s="16">
        <v>124</v>
      </c>
      <c r="E24" s="16">
        <v>124</v>
      </c>
    </row>
    <row r="25" spans="1:5" ht="15.75" x14ac:dyDescent="0.25">
      <c r="A25" s="14">
        <v>11</v>
      </c>
      <c r="B25" s="15" t="s">
        <v>47</v>
      </c>
      <c r="C25" s="13" t="s">
        <v>37</v>
      </c>
      <c r="D25" s="16">
        <v>105</v>
      </c>
      <c r="E25" s="16">
        <v>105</v>
      </c>
    </row>
    <row r="26" spans="1:5" ht="15.75" x14ac:dyDescent="0.25">
      <c r="A26" s="14">
        <v>12</v>
      </c>
      <c r="B26" s="15" t="s">
        <v>48</v>
      </c>
      <c r="C26" s="13" t="s">
        <v>37</v>
      </c>
      <c r="D26" s="16">
        <v>54</v>
      </c>
      <c r="E26" s="16">
        <v>54</v>
      </c>
    </row>
    <row r="27" spans="1:5" ht="15.75" x14ac:dyDescent="0.25">
      <c r="A27" s="14">
        <v>13</v>
      </c>
      <c r="B27" s="15" t="s">
        <v>49</v>
      </c>
      <c r="C27" s="13" t="s">
        <v>37</v>
      </c>
      <c r="D27" s="16">
        <v>86</v>
      </c>
      <c r="E27" s="16">
        <v>86</v>
      </c>
    </row>
    <row r="28" spans="1:5" ht="31.5" x14ac:dyDescent="0.25">
      <c r="A28" s="14">
        <v>14</v>
      </c>
      <c r="B28" s="15" t="s">
        <v>50</v>
      </c>
      <c r="C28" s="13" t="s">
        <v>37</v>
      </c>
      <c r="D28" s="16">
        <v>54</v>
      </c>
      <c r="E28" s="16">
        <v>54</v>
      </c>
    </row>
    <row r="29" spans="1:5" ht="31.5" x14ac:dyDescent="0.25">
      <c r="A29" s="14">
        <v>15</v>
      </c>
      <c r="B29" s="15" t="s">
        <v>51</v>
      </c>
      <c r="C29" s="13" t="s">
        <v>37</v>
      </c>
      <c r="D29" s="16">
        <v>128</v>
      </c>
      <c r="E29" s="16">
        <v>128</v>
      </c>
    </row>
    <row r="30" spans="1:5" ht="15.75" x14ac:dyDescent="0.25">
      <c r="A30" s="14">
        <v>16</v>
      </c>
      <c r="B30" s="15" t="s">
        <v>52</v>
      </c>
      <c r="C30" s="13" t="s">
        <v>37</v>
      </c>
      <c r="D30" s="16">
        <v>131</v>
      </c>
      <c r="E30" s="16">
        <v>131</v>
      </c>
    </row>
    <row r="31" spans="1:5" ht="31.5" x14ac:dyDescent="0.25">
      <c r="A31" s="14">
        <v>17</v>
      </c>
      <c r="B31" s="15" t="s">
        <v>53</v>
      </c>
      <c r="C31" s="13" t="s">
        <v>37</v>
      </c>
      <c r="D31" s="16">
        <v>43</v>
      </c>
      <c r="E31" s="16">
        <v>43</v>
      </c>
    </row>
    <row r="32" spans="1:5" ht="15.75" x14ac:dyDescent="0.25">
      <c r="A32" s="14">
        <v>18</v>
      </c>
      <c r="B32" s="15" t="s">
        <v>54</v>
      </c>
      <c r="C32" s="13" t="s">
        <v>37</v>
      </c>
      <c r="D32" s="16">
        <v>89</v>
      </c>
      <c r="E32" s="16">
        <v>89</v>
      </c>
    </row>
    <row r="33" spans="1:5" ht="15.75" x14ac:dyDescent="0.25">
      <c r="A33" s="14">
        <v>19</v>
      </c>
      <c r="B33" s="15" t="s">
        <v>55</v>
      </c>
      <c r="C33" s="13" t="s">
        <v>37</v>
      </c>
      <c r="D33" s="16">
        <v>33</v>
      </c>
      <c r="E33" s="16">
        <v>33</v>
      </c>
    </row>
    <row r="34" spans="1:5" ht="15.75" x14ac:dyDescent="0.25">
      <c r="A34" s="14">
        <v>20</v>
      </c>
      <c r="B34" s="15" t="s">
        <v>56</v>
      </c>
      <c r="C34" s="13" t="s">
        <v>37</v>
      </c>
      <c r="D34" s="16">
        <v>52</v>
      </c>
      <c r="E34" s="16">
        <v>52</v>
      </c>
    </row>
    <row r="35" spans="1:5" ht="45.75" customHeight="1" x14ac:dyDescent="0.25">
      <c r="A35" s="14">
        <v>21</v>
      </c>
      <c r="B35" s="15" t="s">
        <v>57</v>
      </c>
      <c r="C35" s="13" t="s">
        <v>37</v>
      </c>
      <c r="D35" s="16">
        <v>107</v>
      </c>
      <c r="E35" s="16">
        <v>107</v>
      </c>
    </row>
    <row r="36" spans="1:5" ht="15.75" x14ac:dyDescent="0.25">
      <c r="A36" s="14">
        <v>22</v>
      </c>
      <c r="B36" s="15" t="s">
        <v>58</v>
      </c>
      <c r="C36" s="13" t="s">
        <v>37</v>
      </c>
      <c r="D36" s="16">
        <v>32</v>
      </c>
      <c r="E36" s="16">
        <v>32</v>
      </c>
    </row>
    <row r="37" spans="1:5" ht="15.75" x14ac:dyDescent="0.25">
      <c r="A37" s="14">
        <v>23</v>
      </c>
      <c r="B37" s="15" t="s">
        <v>59</v>
      </c>
      <c r="C37" s="13" t="s">
        <v>37</v>
      </c>
      <c r="D37" s="16">
        <v>59</v>
      </c>
      <c r="E37" s="16">
        <v>59</v>
      </c>
    </row>
    <row r="38" spans="1:5" ht="15.75" x14ac:dyDescent="0.25">
      <c r="A38" s="14">
        <v>24</v>
      </c>
      <c r="B38" s="15" t="s">
        <v>60</v>
      </c>
      <c r="C38" s="13" t="s">
        <v>37</v>
      </c>
      <c r="D38" s="16">
        <v>187</v>
      </c>
      <c r="E38" s="16">
        <v>187</v>
      </c>
    </row>
    <row r="39" spans="1:5" ht="15.75" x14ac:dyDescent="0.25">
      <c r="A39" s="14">
        <v>25</v>
      </c>
      <c r="B39" s="15" t="s">
        <v>61</v>
      </c>
      <c r="C39" s="13" t="s">
        <v>37</v>
      </c>
      <c r="D39" s="16">
        <v>105</v>
      </c>
      <c r="E39" s="16">
        <v>105</v>
      </c>
    </row>
    <row r="40" spans="1:5" ht="15.75" x14ac:dyDescent="0.25">
      <c r="A40" s="14">
        <v>26</v>
      </c>
      <c r="B40" s="15" t="s">
        <v>62</v>
      </c>
      <c r="C40" s="13" t="s">
        <v>37</v>
      </c>
      <c r="D40" s="16">
        <v>84</v>
      </c>
      <c r="E40" s="16">
        <v>84</v>
      </c>
    </row>
    <row r="41" spans="1:5" ht="15.75" x14ac:dyDescent="0.25">
      <c r="A41" s="14">
        <v>27</v>
      </c>
      <c r="B41" s="15" t="s">
        <v>63</v>
      </c>
      <c r="C41" s="13" t="s">
        <v>37</v>
      </c>
      <c r="D41" s="16">
        <v>81</v>
      </c>
      <c r="E41" s="16">
        <v>81</v>
      </c>
    </row>
    <row r="42" spans="1:5" ht="47.25" x14ac:dyDescent="0.25">
      <c r="A42" s="14">
        <v>28</v>
      </c>
      <c r="B42" s="15" t="s">
        <v>64</v>
      </c>
      <c r="C42" s="13" t="s">
        <v>37</v>
      </c>
      <c r="D42" s="16">
        <v>192</v>
      </c>
      <c r="E42" s="16">
        <v>192</v>
      </c>
    </row>
    <row r="43" spans="1:5" ht="15.75" x14ac:dyDescent="0.25">
      <c r="A43" s="14">
        <v>29</v>
      </c>
      <c r="B43" s="15" t="s">
        <v>65</v>
      </c>
      <c r="C43" s="13" t="s">
        <v>37</v>
      </c>
      <c r="D43" s="16">
        <v>50</v>
      </c>
      <c r="E43" s="16">
        <v>50</v>
      </c>
    </row>
    <row r="44" spans="1:5" ht="33.6" customHeight="1" x14ac:dyDescent="0.25">
      <c r="A44" s="14">
        <v>30</v>
      </c>
      <c r="B44" s="15" t="s">
        <v>66</v>
      </c>
      <c r="C44" s="13" t="s">
        <v>37</v>
      </c>
      <c r="D44" s="16">
        <v>70</v>
      </c>
      <c r="E44" s="16">
        <v>70</v>
      </c>
    </row>
    <row r="45" spans="1:5" ht="15.75" x14ac:dyDescent="0.25">
      <c r="A45" s="14">
        <v>31</v>
      </c>
      <c r="B45" s="15" t="s">
        <v>67</v>
      </c>
      <c r="C45" s="13" t="s">
        <v>37</v>
      </c>
      <c r="D45" s="16">
        <v>56</v>
      </c>
      <c r="E45" s="16">
        <v>56</v>
      </c>
    </row>
    <row r="46" spans="1:5" ht="31.5" x14ac:dyDescent="0.25">
      <c r="A46" s="14">
        <v>32</v>
      </c>
      <c r="B46" s="15" t="s">
        <v>68</v>
      </c>
      <c r="C46" s="13" t="s">
        <v>37</v>
      </c>
      <c r="D46" s="16">
        <v>79</v>
      </c>
      <c r="E46" s="16">
        <v>79</v>
      </c>
    </row>
    <row r="47" spans="1:5" ht="31.5" x14ac:dyDescent="0.25">
      <c r="A47" s="14">
        <v>33</v>
      </c>
      <c r="B47" s="15" t="s">
        <v>69</v>
      </c>
      <c r="C47" s="13" t="s">
        <v>37</v>
      </c>
      <c r="D47" s="16">
        <v>79</v>
      </c>
      <c r="E47" s="16">
        <v>79</v>
      </c>
    </row>
    <row r="48" spans="1:5" ht="32.25" customHeight="1" x14ac:dyDescent="0.25">
      <c r="A48" s="14">
        <v>34</v>
      </c>
      <c r="B48" s="15" t="s">
        <v>70</v>
      </c>
      <c r="C48" s="13" t="s">
        <v>37</v>
      </c>
      <c r="D48" s="16">
        <v>126</v>
      </c>
      <c r="E48" s="16">
        <v>126</v>
      </c>
    </row>
    <row r="49" spans="1:5" ht="15.75" x14ac:dyDescent="0.25">
      <c r="A49" s="14">
        <v>35</v>
      </c>
      <c r="B49" s="15" t="s">
        <v>71</v>
      </c>
      <c r="C49" s="13" t="s">
        <v>37</v>
      </c>
      <c r="D49" s="16">
        <v>47</v>
      </c>
      <c r="E49" s="16">
        <v>47</v>
      </c>
    </row>
    <row r="50" spans="1:5" ht="15.75" x14ac:dyDescent="0.25">
      <c r="A50" s="14">
        <v>36</v>
      </c>
      <c r="B50" s="15" t="s">
        <v>72</v>
      </c>
      <c r="C50" s="13" t="s">
        <v>37</v>
      </c>
      <c r="D50" s="16">
        <v>169</v>
      </c>
      <c r="E50" s="16">
        <v>169</v>
      </c>
    </row>
    <row r="51" spans="1:5" ht="31.5" x14ac:dyDescent="0.25">
      <c r="A51" s="14">
        <v>37</v>
      </c>
      <c r="B51" s="15" t="s">
        <v>73</v>
      </c>
      <c r="C51" s="13" t="s">
        <v>37</v>
      </c>
      <c r="D51" s="16">
        <v>47</v>
      </c>
      <c r="E51" s="16">
        <v>47</v>
      </c>
    </row>
    <row r="52" spans="1:5" ht="15.75" x14ac:dyDescent="0.25">
      <c r="A52" s="14">
        <v>38</v>
      </c>
      <c r="B52" s="15" t="s">
        <v>74</v>
      </c>
      <c r="C52" s="13" t="s">
        <v>37</v>
      </c>
      <c r="D52" s="16">
        <v>72</v>
      </c>
      <c r="E52" s="16">
        <v>72</v>
      </c>
    </row>
    <row r="53" spans="1:5" ht="15.75" x14ac:dyDescent="0.25">
      <c r="A53" s="14">
        <v>39</v>
      </c>
      <c r="B53" s="15" t="s">
        <v>75</v>
      </c>
      <c r="C53" s="13" t="s">
        <v>37</v>
      </c>
      <c r="D53" s="16">
        <v>41</v>
      </c>
      <c r="E53" s="16">
        <v>41</v>
      </c>
    </row>
    <row r="54" spans="1:5" ht="15.75" x14ac:dyDescent="0.25">
      <c r="A54" s="14">
        <v>40</v>
      </c>
      <c r="B54" s="15" t="s">
        <v>76</v>
      </c>
      <c r="C54" s="13" t="s">
        <v>37</v>
      </c>
      <c r="D54" s="16">
        <v>41</v>
      </c>
      <c r="E54" s="16">
        <v>41</v>
      </c>
    </row>
    <row r="55" spans="1:5" ht="15.75" x14ac:dyDescent="0.25">
      <c r="A55" s="14">
        <v>41</v>
      </c>
      <c r="B55" s="15" t="s">
        <v>77</v>
      </c>
      <c r="C55" s="13" t="s">
        <v>37</v>
      </c>
      <c r="D55" s="16">
        <v>55</v>
      </c>
      <c r="E55" s="16">
        <v>55</v>
      </c>
    </row>
    <row r="56" spans="1:5" ht="15.75" x14ac:dyDescent="0.25">
      <c r="A56" s="14">
        <v>42</v>
      </c>
      <c r="B56" s="15" t="s">
        <v>78</v>
      </c>
      <c r="C56" s="13" t="s">
        <v>37</v>
      </c>
      <c r="D56" s="16">
        <v>33</v>
      </c>
      <c r="E56" s="16">
        <v>33</v>
      </c>
    </row>
    <row r="57" spans="1:5" ht="15.75" x14ac:dyDescent="0.25">
      <c r="A57" s="14">
        <v>43</v>
      </c>
      <c r="B57" s="15" t="s">
        <v>79</v>
      </c>
      <c r="C57" s="13" t="s">
        <v>37</v>
      </c>
      <c r="D57" s="16">
        <v>95</v>
      </c>
      <c r="E57" s="16">
        <v>95</v>
      </c>
    </row>
    <row r="58" spans="1:5" ht="31.5" x14ac:dyDescent="0.25">
      <c r="A58" s="14">
        <v>44</v>
      </c>
      <c r="B58" s="15" t="s">
        <v>80</v>
      </c>
      <c r="C58" s="13" t="s">
        <v>37</v>
      </c>
      <c r="D58" s="16">
        <v>43</v>
      </c>
      <c r="E58" s="16">
        <v>43</v>
      </c>
    </row>
    <row r="59" spans="1:5" ht="31.5" x14ac:dyDescent="0.25">
      <c r="A59" s="14">
        <v>45</v>
      </c>
      <c r="B59" s="15" t="s">
        <v>81</v>
      </c>
      <c r="C59" s="13" t="s">
        <v>37</v>
      </c>
      <c r="D59" s="16">
        <v>44</v>
      </c>
      <c r="E59" s="16">
        <v>44</v>
      </c>
    </row>
    <row r="60" spans="1:5" ht="15.75" x14ac:dyDescent="0.25">
      <c r="A60" s="14">
        <v>46</v>
      </c>
      <c r="B60" s="15" t="s">
        <v>82</v>
      </c>
      <c r="C60" s="13" t="s">
        <v>37</v>
      </c>
      <c r="D60" s="16">
        <v>90</v>
      </c>
      <c r="E60" s="16">
        <v>90</v>
      </c>
    </row>
    <row r="61" spans="1:5" ht="15.75" x14ac:dyDescent="0.25">
      <c r="A61" s="14">
        <v>47</v>
      </c>
      <c r="B61" s="15" t="s">
        <v>83</v>
      </c>
      <c r="C61" s="13" t="s">
        <v>37</v>
      </c>
      <c r="D61" s="16">
        <v>51</v>
      </c>
      <c r="E61" s="16">
        <v>51</v>
      </c>
    </row>
    <row r="62" spans="1:5" ht="15.75" x14ac:dyDescent="0.25">
      <c r="A62" s="14">
        <v>48</v>
      </c>
      <c r="B62" s="15" t="s">
        <v>84</v>
      </c>
      <c r="C62" s="13" t="s">
        <v>37</v>
      </c>
      <c r="D62" s="16">
        <v>64</v>
      </c>
      <c r="E62" s="16">
        <v>64</v>
      </c>
    </row>
    <row r="63" spans="1:5" ht="15.75" x14ac:dyDescent="0.25">
      <c r="A63" s="14">
        <v>49</v>
      </c>
      <c r="B63" s="15" t="s">
        <v>85</v>
      </c>
      <c r="C63" s="13" t="s">
        <v>37</v>
      </c>
      <c r="D63" s="16">
        <v>79</v>
      </c>
      <c r="E63" s="16">
        <v>79</v>
      </c>
    </row>
    <row r="64" spans="1:5" ht="15.75" x14ac:dyDescent="0.25">
      <c r="A64" s="14">
        <v>50</v>
      </c>
      <c r="B64" s="15" t="s">
        <v>86</v>
      </c>
      <c r="C64" s="13" t="s">
        <v>37</v>
      </c>
      <c r="D64" s="16">
        <v>88</v>
      </c>
      <c r="E64" s="16">
        <v>88</v>
      </c>
    </row>
    <row r="65" spans="1:5" ht="31.5" x14ac:dyDescent="0.25">
      <c r="A65" s="14">
        <v>51</v>
      </c>
      <c r="B65" s="15" t="s">
        <v>87</v>
      </c>
      <c r="C65" s="13" t="s">
        <v>37</v>
      </c>
      <c r="D65" s="16">
        <v>43</v>
      </c>
      <c r="E65" s="16">
        <v>43</v>
      </c>
    </row>
    <row r="66" spans="1:5" ht="31.5" x14ac:dyDescent="0.25">
      <c r="A66" s="14">
        <v>52</v>
      </c>
      <c r="B66" s="15" t="s">
        <v>88</v>
      </c>
      <c r="C66" s="13" t="s">
        <v>37</v>
      </c>
      <c r="D66" s="16">
        <v>118</v>
      </c>
      <c r="E66" s="16">
        <v>118</v>
      </c>
    </row>
    <row r="67" spans="1:5" ht="31.5" x14ac:dyDescent="0.25">
      <c r="A67" s="14">
        <v>53</v>
      </c>
      <c r="B67" s="15" t="s">
        <v>89</v>
      </c>
      <c r="C67" s="13" t="s">
        <v>37</v>
      </c>
      <c r="D67" s="16">
        <v>68</v>
      </c>
      <c r="E67" s="16">
        <v>68</v>
      </c>
    </row>
    <row r="68" spans="1:5" ht="47.25" x14ac:dyDescent="0.25">
      <c r="A68" s="14">
        <v>54</v>
      </c>
      <c r="B68" s="15" t="s">
        <v>90</v>
      </c>
      <c r="C68" s="13" t="s">
        <v>37</v>
      </c>
      <c r="D68" s="16">
        <v>118</v>
      </c>
      <c r="E68" s="16">
        <v>118</v>
      </c>
    </row>
    <row r="69" spans="1:5" ht="31.5" x14ac:dyDescent="0.25">
      <c r="A69" s="14">
        <v>55</v>
      </c>
      <c r="B69" s="15" t="s">
        <v>91</v>
      </c>
      <c r="C69" s="13" t="s">
        <v>37</v>
      </c>
      <c r="D69" s="16">
        <v>49</v>
      </c>
      <c r="E69" s="16">
        <v>49</v>
      </c>
    </row>
    <row r="70" spans="1:5" ht="31.5" x14ac:dyDescent="0.25">
      <c r="A70" s="14">
        <v>56</v>
      </c>
      <c r="B70" s="15" t="s">
        <v>92</v>
      </c>
      <c r="C70" s="13" t="s">
        <v>37</v>
      </c>
      <c r="D70" s="16">
        <v>77</v>
      </c>
      <c r="E70" s="16">
        <v>77</v>
      </c>
    </row>
    <row r="71" spans="1:5" ht="31.5" x14ac:dyDescent="0.25">
      <c r="A71" s="14">
        <v>57</v>
      </c>
      <c r="B71" s="15" t="s">
        <v>93</v>
      </c>
      <c r="C71" s="13" t="s">
        <v>37</v>
      </c>
      <c r="D71" s="16">
        <v>89</v>
      </c>
      <c r="E71" s="16">
        <v>89</v>
      </c>
    </row>
    <row r="72" spans="1:5" ht="31.5" x14ac:dyDescent="0.25">
      <c r="A72" s="14">
        <v>58</v>
      </c>
      <c r="B72" s="15" t="s">
        <v>94</v>
      </c>
      <c r="C72" s="13" t="s">
        <v>37</v>
      </c>
      <c r="D72" s="16">
        <v>131</v>
      </c>
      <c r="E72" s="16">
        <v>131</v>
      </c>
    </row>
    <row r="73" spans="1:5" ht="15.75" x14ac:dyDescent="0.25">
      <c r="A73" s="14">
        <v>59</v>
      </c>
      <c r="B73" s="15" t="s">
        <v>95</v>
      </c>
      <c r="C73" s="13" t="s">
        <v>37</v>
      </c>
      <c r="D73" s="16">
        <v>88</v>
      </c>
      <c r="E73" s="16">
        <v>88</v>
      </c>
    </row>
    <row r="74" spans="1:5" ht="15.75" x14ac:dyDescent="0.25">
      <c r="A74" s="14">
        <v>60</v>
      </c>
      <c r="B74" s="15" t="s">
        <v>96</v>
      </c>
      <c r="C74" s="13" t="s">
        <v>37</v>
      </c>
      <c r="D74" s="16">
        <v>53</v>
      </c>
      <c r="E74" s="16">
        <v>53</v>
      </c>
    </row>
    <row r="75" spans="1:5" ht="94.5" x14ac:dyDescent="0.25">
      <c r="A75" s="14">
        <v>61</v>
      </c>
      <c r="B75" s="15" t="s">
        <v>97</v>
      </c>
      <c r="C75" s="13" t="s">
        <v>37</v>
      </c>
      <c r="D75" s="16">
        <v>84</v>
      </c>
      <c r="E75" s="16">
        <v>84</v>
      </c>
    </row>
    <row r="76" spans="1:5" ht="47.25" x14ac:dyDescent="0.25">
      <c r="A76" s="14">
        <v>62</v>
      </c>
      <c r="B76" s="15" t="s">
        <v>98</v>
      </c>
      <c r="C76" s="13" t="s">
        <v>37</v>
      </c>
      <c r="D76" s="16">
        <v>54</v>
      </c>
      <c r="E76" s="16">
        <v>54</v>
      </c>
    </row>
    <row r="77" spans="1:5" ht="63" x14ac:dyDescent="0.25">
      <c r="A77" s="14">
        <v>63</v>
      </c>
      <c r="B77" s="15" t="s">
        <v>99</v>
      </c>
      <c r="C77" s="13" t="s">
        <v>37</v>
      </c>
      <c r="D77" s="16">
        <v>54</v>
      </c>
      <c r="E77" s="16">
        <v>54</v>
      </c>
    </row>
    <row r="78" spans="1:5" ht="63" x14ac:dyDescent="0.25">
      <c r="A78" s="14">
        <v>64</v>
      </c>
      <c r="B78" s="15" t="s">
        <v>100</v>
      </c>
      <c r="C78" s="13" t="s">
        <v>37</v>
      </c>
      <c r="D78" s="16">
        <v>53</v>
      </c>
      <c r="E78" s="16">
        <v>53</v>
      </c>
    </row>
    <row r="79" spans="1:5" ht="51.6" customHeight="1" x14ac:dyDescent="0.25">
      <c r="A79" s="14">
        <v>65</v>
      </c>
      <c r="B79" s="15" t="s">
        <v>101</v>
      </c>
      <c r="C79" s="13" t="s">
        <v>37</v>
      </c>
      <c r="D79" s="16">
        <v>93</v>
      </c>
      <c r="E79" s="16">
        <v>93</v>
      </c>
    </row>
    <row r="80" spans="1:5" ht="31.5" x14ac:dyDescent="0.25">
      <c r="A80" s="14">
        <v>66</v>
      </c>
      <c r="B80" s="15" t="s">
        <v>102</v>
      </c>
      <c r="C80" s="13" t="s">
        <v>37</v>
      </c>
      <c r="D80" s="16">
        <v>45</v>
      </c>
      <c r="E80" s="16">
        <v>45</v>
      </c>
    </row>
    <row r="81" spans="1:5" ht="31.5" x14ac:dyDescent="0.25">
      <c r="A81" s="14">
        <v>67</v>
      </c>
      <c r="B81" s="15" t="s">
        <v>103</v>
      </c>
      <c r="C81" s="13" t="s">
        <v>37</v>
      </c>
      <c r="D81" s="16">
        <v>47</v>
      </c>
      <c r="E81" s="16">
        <v>47</v>
      </c>
    </row>
    <row r="82" spans="1:5" ht="47.25" x14ac:dyDescent="0.25">
      <c r="A82" s="14">
        <v>68</v>
      </c>
      <c r="B82" s="15" t="s">
        <v>104</v>
      </c>
      <c r="C82" s="13" t="s">
        <v>37</v>
      </c>
      <c r="D82" s="16">
        <v>119</v>
      </c>
      <c r="E82" s="16">
        <v>119</v>
      </c>
    </row>
    <row r="83" spans="1:5" ht="47.25" x14ac:dyDescent="0.25">
      <c r="A83" s="14">
        <v>69</v>
      </c>
      <c r="B83" s="15" t="s">
        <v>105</v>
      </c>
      <c r="C83" s="13" t="s">
        <v>37</v>
      </c>
      <c r="D83" s="16">
        <v>131</v>
      </c>
      <c r="E83" s="16">
        <v>131</v>
      </c>
    </row>
    <row r="84" spans="1:5" ht="31.5" x14ac:dyDescent="0.25">
      <c r="A84" s="14">
        <v>70</v>
      </c>
      <c r="B84" s="15" t="s">
        <v>106</v>
      </c>
      <c r="C84" s="13" t="s">
        <v>37</v>
      </c>
      <c r="D84" s="16">
        <v>90</v>
      </c>
      <c r="E84" s="16">
        <v>90</v>
      </c>
    </row>
    <row r="85" spans="1:5" ht="47.25" x14ac:dyDescent="0.25">
      <c r="A85" s="14">
        <v>71</v>
      </c>
      <c r="B85" s="15" t="s">
        <v>107</v>
      </c>
      <c r="C85" s="13" t="s">
        <v>37</v>
      </c>
      <c r="D85" s="16">
        <v>185</v>
      </c>
      <c r="E85" s="16">
        <v>185</v>
      </c>
    </row>
    <row r="86" spans="1:5" ht="47.25" x14ac:dyDescent="0.25">
      <c r="A86" s="14">
        <v>72</v>
      </c>
      <c r="B86" s="15" t="s">
        <v>108</v>
      </c>
      <c r="C86" s="13" t="s">
        <v>37</v>
      </c>
      <c r="D86" s="16">
        <v>186</v>
      </c>
      <c r="E86" s="16">
        <v>186</v>
      </c>
    </row>
    <row r="87" spans="1:5" ht="31.5" x14ac:dyDescent="0.25">
      <c r="A87" s="14">
        <v>73</v>
      </c>
      <c r="B87" s="15" t="s">
        <v>109</v>
      </c>
      <c r="C87" s="13" t="s">
        <v>37</v>
      </c>
      <c r="D87" s="16">
        <v>97</v>
      </c>
      <c r="E87" s="16">
        <v>97</v>
      </c>
    </row>
    <row r="88" spans="1:5" ht="49.9" customHeight="1" x14ac:dyDescent="0.25">
      <c r="A88" s="14">
        <v>74</v>
      </c>
      <c r="B88" s="15" t="s">
        <v>110</v>
      </c>
      <c r="C88" s="13" t="s">
        <v>37</v>
      </c>
      <c r="D88" s="16">
        <v>31</v>
      </c>
      <c r="E88" s="16">
        <v>31</v>
      </c>
    </row>
    <row r="89" spans="1:5" ht="15.75" x14ac:dyDescent="0.25">
      <c r="A89" s="14">
        <v>75</v>
      </c>
      <c r="B89" s="15" t="s">
        <v>111</v>
      </c>
      <c r="C89" s="13" t="s">
        <v>37</v>
      </c>
      <c r="D89" s="16">
        <v>27</v>
      </c>
      <c r="E89" s="16">
        <v>27</v>
      </c>
    </row>
    <row r="90" spans="1:5" ht="23.45" customHeight="1" x14ac:dyDescent="0.25">
      <c r="A90" s="14">
        <v>76</v>
      </c>
      <c r="B90" s="15" t="s">
        <v>112</v>
      </c>
      <c r="C90" s="13" t="s">
        <v>37</v>
      </c>
      <c r="D90" s="16">
        <v>235</v>
      </c>
      <c r="E90" s="16">
        <v>235</v>
      </c>
    </row>
    <row r="91" spans="1:5" ht="78.75" x14ac:dyDescent="0.25">
      <c r="A91" s="14">
        <v>77</v>
      </c>
      <c r="B91" s="15" t="s">
        <v>113</v>
      </c>
      <c r="C91" s="13" t="s">
        <v>37</v>
      </c>
      <c r="D91" s="16">
        <v>44</v>
      </c>
      <c r="E91" s="16">
        <v>44</v>
      </c>
    </row>
    <row r="92" spans="1:5" ht="31.5" x14ac:dyDescent="0.25">
      <c r="A92" s="14">
        <v>78</v>
      </c>
      <c r="B92" s="15" t="s">
        <v>114</v>
      </c>
      <c r="C92" s="13" t="s">
        <v>37</v>
      </c>
      <c r="D92" s="16">
        <v>101</v>
      </c>
      <c r="E92" s="16">
        <v>101</v>
      </c>
    </row>
    <row r="93" spans="1:5" ht="15.75" x14ac:dyDescent="0.25">
      <c r="A93" s="14">
        <v>79</v>
      </c>
      <c r="B93" s="15" t="s">
        <v>42</v>
      </c>
      <c r="C93" s="13" t="s">
        <v>37</v>
      </c>
      <c r="D93" s="16">
        <v>22</v>
      </c>
      <c r="E93" s="16">
        <v>22</v>
      </c>
    </row>
    <row r="94" spans="1:5" ht="31.5" customHeight="1" x14ac:dyDescent="0.25">
      <c r="A94" s="14">
        <v>80</v>
      </c>
      <c r="B94" s="15" t="s">
        <v>115</v>
      </c>
      <c r="C94" s="13" t="s">
        <v>37</v>
      </c>
      <c r="D94" s="16">
        <v>150</v>
      </c>
      <c r="E94" s="16">
        <v>150</v>
      </c>
    </row>
    <row r="95" spans="1:5" ht="15.75" x14ac:dyDescent="0.25">
      <c r="A95" s="14">
        <v>81</v>
      </c>
      <c r="B95" s="15" t="s">
        <v>116</v>
      </c>
      <c r="C95" s="13" t="s">
        <v>37</v>
      </c>
      <c r="D95" s="16">
        <v>123</v>
      </c>
      <c r="E95" s="16">
        <v>123</v>
      </c>
    </row>
    <row r="96" spans="1:5" ht="15.75" x14ac:dyDescent="0.25">
      <c r="A96" s="14">
        <v>82</v>
      </c>
      <c r="B96" s="15" t="s">
        <v>117</v>
      </c>
      <c r="C96" s="13" t="s">
        <v>37</v>
      </c>
      <c r="D96" s="16">
        <v>150</v>
      </c>
      <c r="E96" s="16">
        <v>150</v>
      </c>
    </row>
    <row r="97" spans="1:5" ht="15.75" x14ac:dyDescent="0.25">
      <c r="A97" s="14">
        <v>83</v>
      </c>
      <c r="B97" s="15" t="s">
        <v>118</v>
      </c>
      <c r="C97" s="13" t="s">
        <v>37</v>
      </c>
      <c r="D97" s="16">
        <v>104</v>
      </c>
      <c r="E97" s="16">
        <v>104</v>
      </c>
    </row>
    <row r="98" spans="1:5" ht="15.75" x14ac:dyDescent="0.25">
      <c r="A98" s="14">
        <v>84</v>
      </c>
      <c r="B98" s="15" t="s">
        <v>119</v>
      </c>
      <c r="C98" s="13" t="s">
        <v>37</v>
      </c>
      <c r="D98" s="16">
        <v>147</v>
      </c>
      <c r="E98" s="16">
        <v>147</v>
      </c>
    </row>
    <row r="99" spans="1:5" ht="15.75" x14ac:dyDescent="0.25">
      <c r="A99" s="14">
        <v>85</v>
      </c>
      <c r="B99" s="15" t="s">
        <v>120</v>
      </c>
      <c r="C99" s="13" t="s">
        <v>37</v>
      </c>
      <c r="D99" s="16">
        <v>103</v>
      </c>
      <c r="E99" s="16">
        <v>103</v>
      </c>
    </row>
    <row r="100" spans="1:5" ht="15.75" x14ac:dyDescent="0.25">
      <c r="A100" s="14">
        <v>86</v>
      </c>
      <c r="B100" s="15" t="s">
        <v>121</v>
      </c>
      <c r="C100" s="13" t="s">
        <v>37</v>
      </c>
      <c r="D100" s="16">
        <v>122</v>
      </c>
      <c r="E100" s="16">
        <v>122</v>
      </c>
    </row>
    <row r="101" spans="1:5" ht="15.75" x14ac:dyDescent="0.25">
      <c r="A101" s="14">
        <v>87</v>
      </c>
      <c r="B101" s="15" t="s">
        <v>122</v>
      </c>
      <c r="C101" s="13" t="s">
        <v>37</v>
      </c>
      <c r="D101" s="16">
        <v>130</v>
      </c>
      <c r="E101" s="16">
        <v>130</v>
      </c>
    </row>
    <row r="102" spans="1:5" ht="31.5" x14ac:dyDescent="0.25">
      <c r="A102" s="14">
        <v>88</v>
      </c>
      <c r="B102" s="15" t="s">
        <v>123</v>
      </c>
      <c r="C102" s="13" t="s">
        <v>37</v>
      </c>
      <c r="D102" s="16">
        <v>259</v>
      </c>
      <c r="E102" s="16">
        <v>259</v>
      </c>
    </row>
    <row r="103" spans="1:5" ht="15.75" x14ac:dyDescent="0.25">
      <c r="A103" s="14">
        <v>89</v>
      </c>
      <c r="B103" s="15" t="s">
        <v>124</v>
      </c>
      <c r="C103" s="13" t="s">
        <v>37</v>
      </c>
      <c r="D103" s="16">
        <v>57</v>
      </c>
      <c r="E103" s="16">
        <v>57</v>
      </c>
    </row>
    <row r="104" spans="1:5" ht="15.75" x14ac:dyDescent="0.25">
      <c r="A104" s="14">
        <v>90</v>
      </c>
      <c r="B104" s="15" t="s">
        <v>125</v>
      </c>
      <c r="C104" s="13" t="s">
        <v>37</v>
      </c>
      <c r="D104" s="16">
        <v>50</v>
      </c>
      <c r="E104" s="16">
        <v>50</v>
      </c>
    </row>
    <row r="105" spans="1:5" ht="94.5" x14ac:dyDescent="0.25">
      <c r="A105" s="14">
        <v>91</v>
      </c>
      <c r="B105" s="17" t="s">
        <v>126</v>
      </c>
      <c r="C105" s="13" t="s">
        <v>37</v>
      </c>
      <c r="D105" s="16">
        <v>450</v>
      </c>
      <c r="E105" s="16">
        <v>450</v>
      </c>
    </row>
    <row r="106" spans="1:5" ht="31.15" customHeight="1" x14ac:dyDescent="0.25">
      <c r="A106" s="14">
        <v>92</v>
      </c>
      <c r="B106" s="15" t="s">
        <v>127</v>
      </c>
      <c r="C106" s="13" t="s">
        <v>37</v>
      </c>
      <c r="D106" s="16">
        <v>40</v>
      </c>
      <c r="E106" s="16">
        <v>40</v>
      </c>
    </row>
    <row r="107" spans="1:5" ht="32.450000000000003" customHeight="1" x14ac:dyDescent="0.25">
      <c r="A107" s="14">
        <v>93</v>
      </c>
      <c r="B107" s="15" t="s">
        <v>128</v>
      </c>
      <c r="C107" s="13" t="s">
        <v>37</v>
      </c>
      <c r="D107" s="16">
        <v>400</v>
      </c>
      <c r="E107" s="16">
        <v>400</v>
      </c>
    </row>
    <row r="108" spans="1:5" ht="32.450000000000003" customHeight="1" x14ac:dyDescent="0.25">
      <c r="A108" s="14">
        <v>94</v>
      </c>
      <c r="B108" s="15" t="s">
        <v>129</v>
      </c>
      <c r="C108" s="13" t="s">
        <v>37</v>
      </c>
      <c r="D108" s="16">
        <v>40</v>
      </c>
      <c r="E108" s="16">
        <v>40</v>
      </c>
    </row>
    <row r="109" spans="1:5" ht="32.450000000000003" customHeight="1" x14ac:dyDescent="0.25">
      <c r="A109" s="14">
        <v>95</v>
      </c>
      <c r="B109" s="15" t="s">
        <v>130</v>
      </c>
      <c r="C109" s="13" t="s">
        <v>37</v>
      </c>
      <c r="D109" s="16">
        <v>200</v>
      </c>
      <c r="E109" s="16">
        <v>200</v>
      </c>
    </row>
    <row r="110" spans="1:5" ht="32.25" customHeight="1" x14ac:dyDescent="0.25">
      <c r="A110" s="14">
        <v>96</v>
      </c>
      <c r="B110" s="15" t="s">
        <v>131</v>
      </c>
      <c r="C110" s="13" t="s">
        <v>37</v>
      </c>
      <c r="D110" s="16">
        <v>200</v>
      </c>
      <c r="E110" s="16">
        <v>200</v>
      </c>
    </row>
    <row r="111" spans="1:5" ht="33" customHeight="1" x14ac:dyDescent="0.25">
      <c r="A111" s="14">
        <v>97</v>
      </c>
      <c r="B111" s="15" t="s">
        <v>132</v>
      </c>
      <c r="C111" s="13" t="s">
        <v>37</v>
      </c>
      <c r="D111" s="16">
        <v>150</v>
      </c>
      <c r="E111" s="16">
        <v>150</v>
      </c>
    </row>
    <row r="112" spans="1:5" ht="33" customHeight="1" x14ac:dyDescent="0.25">
      <c r="A112" s="14">
        <v>98</v>
      </c>
      <c r="B112" s="15" t="s">
        <v>133</v>
      </c>
      <c r="C112" s="13" t="s">
        <v>37</v>
      </c>
      <c r="D112" s="16">
        <v>150</v>
      </c>
      <c r="E112" s="16">
        <v>150</v>
      </c>
    </row>
    <row r="113" spans="1:5" ht="33" customHeight="1" x14ac:dyDescent="0.25">
      <c r="A113" s="14">
        <v>99</v>
      </c>
      <c r="B113" s="15" t="s">
        <v>134</v>
      </c>
      <c r="C113" s="13" t="s">
        <v>37</v>
      </c>
      <c r="D113" s="16">
        <v>150</v>
      </c>
      <c r="E113" s="16">
        <v>150</v>
      </c>
    </row>
    <row r="114" spans="1:5" ht="19.899999999999999" customHeight="1" x14ac:dyDescent="0.25">
      <c r="A114" s="14">
        <v>100</v>
      </c>
      <c r="B114" s="15" t="s">
        <v>135</v>
      </c>
      <c r="C114" s="13" t="s">
        <v>37</v>
      </c>
      <c r="D114" s="16">
        <v>50</v>
      </c>
      <c r="E114" s="16">
        <v>50</v>
      </c>
    </row>
    <row r="115" spans="1:5" ht="31.9" customHeight="1" x14ac:dyDescent="0.25">
      <c r="A115" s="14">
        <v>101</v>
      </c>
      <c r="B115" s="15" t="s">
        <v>136</v>
      </c>
      <c r="C115" s="13" t="s">
        <v>37</v>
      </c>
      <c r="D115" s="16">
        <v>105</v>
      </c>
      <c r="E115" s="16">
        <v>105</v>
      </c>
    </row>
    <row r="116" spans="1:5" ht="19.899999999999999" customHeight="1" x14ac:dyDescent="0.25">
      <c r="A116" s="14">
        <v>102</v>
      </c>
      <c r="B116" s="15" t="s">
        <v>137</v>
      </c>
      <c r="C116" s="13" t="s">
        <v>37</v>
      </c>
      <c r="D116" s="16">
        <v>95</v>
      </c>
      <c r="E116" s="16">
        <v>95</v>
      </c>
    </row>
    <row r="117" spans="1:5" ht="30.6" customHeight="1" x14ac:dyDescent="0.25">
      <c r="A117" s="14">
        <v>103</v>
      </c>
      <c r="B117" s="15" t="s">
        <v>138</v>
      </c>
      <c r="C117" s="13" t="s">
        <v>37</v>
      </c>
      <c r="D117" s="16">
        <v>105</v>
      </c>
      <c r="E117" s="16">
        <v>105</v>
      </c>
    </row>
    <row r="118" spans="1:5" ht="33" customHeight="1" x14ac:dyDescent="0.25">
      <c r="A118" s="14">
        <v>104</v>
      </c>
      <c r="B118" s="15" t="s">
        <v>139</v>
      </c>
      <c r="C118" s="13" t="s">
        <v>37</v>
      </c>
      <c r="D118" s="16">
        <v>110</v>
      </c>
      <c r="E118" s="16">
        <v>110</v>
      </c>
    </row>
    <row r="119" spans="1:5" ht="19.899999999999999" customHeight="1" x14ac:dyDescent="0.25">
      <c r="A119" s="14">
        <v>105</v>
      </c>
      <c r="B119" s="15" t="s">
        <v>140</v>
      </c>
      <c r="C119" s="13" t="s">
        <v>37</v>
      </c>
      <c r="D119" s="16">
        <v>95</v>
      </c>
      <c r="E119" s="16">
        <v>95</v>
      </c>
    </row>
    <row r="120" spans="1:5" ht="33.75" customHeight="1" x14ac:dyDescent="0.25">
      <c r="A120" s="14">
        <v>106</v>
      </c>
      <c r="B120" s="15" t="s">
        <v>141</v>
      </c>
      <c r="C120" s="13" t="s">
        <v>37</v>
      </c>
      <c r="D120" s="16">
        <v>100</v>
      </c>
      <c r="E120" s="16">
        <v>100</v>
      </c>
    </row>
    <row r="121" spans="1:5" ht="31.5" x14ac:dyDescent="0.25">
      <c r="A121" s="14">
        <v>107</v>
      </c>
      <c r="B121" s="15" t="s">
        <v>142</v>
      </c>
      <c r="C121" s="13" t="s">
        <v>37</v>
      </c>
      <c r="D121" s="16">
        <v>384</v>
      </c>
      <c r="E121" s="16">
        <v>384</v>
      </c>
    </row>
    <row r="122" spans="1:5" ht="15.75" x14ac:dyDescent="0.25">
      <c r="A122" s="14">
        <v>108</v>
      </c>
      <c r="B122" s="15" t="s">
        <v>143</v>
      </c>
      <c r="C122" s="13" t="s">
        <v>37</v>
      </c>
      <c r="D122" s="16">
        <v>552</v>
      </c>
      <c r="E122" s="16">
        <v>552</v>
      </c>
    </row>
    <row r="123" spans="1:5" ht="15.75" x14ac:dyDescent="0.25">
      <c r="A123" s="14">
        <v>109</v>
      </c>
      <c r="B123" s="15" t="s">
        <v>144</v>
      </c>
      <c r="C123" s="13" t="s">
        <v>37</v>
      </c>
      <c r="D123" s="16">
        <v>595</v>
      </c>
      <c r="E123" s="16">
        <v>595</v>
      </c>
    </row>
    <row r="124" spans="1:5" ht="31.5" customHeight="1" x14ac:dyDescent="0.25">
      <c r="A124" s="14">
        <v>110</v>
      </c>
      <c r="B124" s="15" t="s">
        <v>145</v>
      </c>
      <c r="C124" s="13" t="s">
        <v>37</v>
      </c>
      <c r="D124" s="16">
        <v>728</v>
      </c>
      <c r="E124" s="16">
        <v>728</v>
      </c>
    </row>
    <row r="125" spans="1:5" ht="15.75" x14ac:dyDescent="0.25">
      <c r="A125" s="14">
        <v>111</v>
      </c>
      <c r="B125" s="15" t="s">
        <v>146</v>
      </c>
      <c r="C125" s="13" t="s">
        <v>37</v>
      </c>
      <c r="D125" s="16">
        <v>955</v>
      </c>
      <c r="E125" s="16">
        <v>955</v>
      </c>
    </row>
    <row r="126" spans="1:5" ht="15.75" x14ac:dyDescent="0.25">
      <c r="A126" s="14">
        <v>112</v>
      </c>
      <c r="B126" s="15" t="s">
        <v>147</v>
      </c>
      <c r="C126" s="13" t="s">
        <v>37</v>
      </c>
      <c r="D126" s="16">
        <v>998</v>
      </c>
      <c r="E126" s="16">
        <v>998</v>
      </c>
    </row>
    <row r="127" spans="1:5" ht="15.75" x14ac:dyDescent="0.25">
      <c r="A127" s="14">
        <v>113</v>
      </c>
      <c r="B127" s="15" t="s">
        <v>148</v>
      </c>
      <c r="C127" s="13" t="s">
        <v>37</v>
      </c>
      <c r="D127" s="16">
        <v>1056</v>
      </c>
      <c r="E127" s="16">
        <v>1056</v>
      </c>
    </row>
    <row r="128" spans="1:5" ht="15.75" x14ac:dyDescent="0.25">
      <c r="A128" s="14">
        <v>114</v>
      </c>
      <c r="B128" s="15" t="s">
        <v>149</v>
      </c>
      <c r="C128" s="13" t="s">
        <v>37</v>
      </c>
      <c r="D128" s="16">
        <v>567</v>
      </c>
      <c r="E128" s="16">
        <v>567</v>
      </c>
    </row>
    <row r="129" spans="1:5" ht="15.75" x14ac:dyDescent="0.25">
      <c r="A129" s="14">
        <v>115</v>
      </c>
      <c r="B129" s="15" t="s">
        <v>150</v>
      </c>
      <c r="C129" s="13" t="s">
        <v>37</v>
      </c>
      <c r="D129" s="16">
        <v>610</v>
      </c>
      <c r="E129" s="16">
        <v>610</v>
      </c>
    </row>
    <row r="130" spans="1:5" ht="15.75" x14ac:dyDescent="0.25">
      <c r="A130" s="14">
        <v>116</v>
      </c>
      <c r="B130" s="15" t="s">
        <v>151</v>
      </c>
      <c r="C130" s="13" t="s">
        <v>37</v>
      </c>
      <c r="D130" s="16">
        <v>669</v>
      </c>
      <c r="E130" s="16">
        <v>669</v>
      </c>
    </row>
    <row r="131" spans="1:5" ht="15.75" x14ac:dyDescent="0.25">
      <c r="A131" s="14">
        <v>117</v>
      </c>
      <c r="B131" s="15" t="s">
        <v>152</v>
      </c>
      <c r="C131" s="13" t="s">
        <v>37</v>
      </c>
      <c r="D131" s="16">
        <v>438</v>
      </c>
      <c r="E131" s="16">
        <v>438</v>
      </c>
    </row>
    <row r="132" spans="1:5" ht="15.75" x14ac:dyDescent="0.25">
      <c r="A132" s="14">
        <v>118</v>
      </c>
      <c r="B132" s="15" t="s">
        <v>153</v>
      </c>
      <c r="C132" s="13" t="s">
        <v>37</v>
      </c>
      <c r="D132" s="16">
        <v>481</v>
      </c>
      <c r="E132" s="16">
        <v>481</v>
      </c>
    </row>
    <row r="133" spans="1:5" ht="15.75" x14ac:dyDescent="0.25">
      <c r="A133" s="14">
        <v>119</v>
      </c>
      <c r="B133" s="15" t="s">
        <v>154</v>
      </c>
      <c r="C133" s="13" t="s">
        <v>37</v>
      </c>
      <c r="D133" s="16">
        <v>540</v>
      </c>
      <c r="E133" s="16">
        <v>540</v>
      </c>
    </row>
    <row r="134" spans="1:5" ht="15.75" x14ac:dyDescent="0.25">
      <c r="A134" s="14">
        <v>120</v>
      </c>
      <c r="B134" s="15" t="s">
        <v>155</v>
      </c>
      <c r="C134" s="13" t="s">
        <v>37</v>
      </c>
      <c r="D134" s="16">
        <v>712</v>
      </c>
      <c r="E134" s="16">
        <v>712</v>
      </c>
    </row>
    <row r="135" spans="1:5" ht="31.5" x14ac:dyDescent="0.25">
      <c r="A135" s="14">
        <v>121</v>
      </c>
      <c r="B135" s="15" t="s">
        <v>156</v>
      </c>
      <c r="C135" s="13" t="s">
        <v>37</v>
      </c>
      <c r="D135" s="16">
        <v>696</v>
      </c>
      <c r="E135" s="16">
        <v>696</v>
      </c>
    </row>
    <row r="136" spans="1:5" ht="31.5" x14ac:dyDescent="0.25">
      <c r="A136" s="14">
        <v>122</v>
      </c>
      <c r="B136" s="15" t="s">
        <v>157</v>
      </c>
      <c r="C136" s="13" t="s">
        <v>37</v>
      </c>
      <c r="D136" s="16">
        <v>635</v>
      </c>
      <c r="E136" s="16">
        <v>635</v>
      </c>
    </row>
    <row r="137" spans="1:5" ht="15.75" x14ac:dyDescent="0.25">
      <c r="A137" s="14">
        <v>123</v>
      </c>
      <c r="B137" s="15" t="s">
        <v>158</v>
      </c>
      <c r="C137" s="13" t="s">
        <v>37</v>
      </c>
      <c r="D137" s="16">
        <v>438</v>
      </c>
      <c r="E137" s="16">
        <v>438</v>
      </c>
    </row>
    <row r="138" spans="1:5" ht="15.75" x14ac:dyDescent="0.25">
      <c r="A138" s="14">
        <v>124</v>
      </c>
      <c r="B138" s="15" t="s">
        <v>159</v>
      </c>
      <c r="C138" s="13" t="s">
        <v>37</v>
      </c>
      <c r="D138" s="16">
        <v>481</v>
      </c>
      <c r="E138" s="16">
        <v>481</v>
      </c>
    </row>
    <row r="139" spans="1:5" ht="15.75" x14ac:dyDescent="0.25">
      <c r="A139" s="14">
        <v>125</v>
      </c>
      <c r="B139" s="15" t="s">
        <v>160</v>
      </c>
      <c r="C139" s="13" t="s">
        <v>37</v>
      </c>
      <c r="D139" s="16">
        <v>540</v>
      </c>
      <c r="E139" s="16">
        <v>540</v>
      </c>
    </row>
    <row r="140" spans="1:5" ht="31.5" x14ac:dyDescent="0.25">
      <c r="A140" s="14">
        <v>126</v>
      </c>
      <c r="B140" s="15" t="s">
        <v>161</v>
      </c>
      <c r="C140" s="13" t="s">
        <v>37</v>
      </c>
      <c r="D140" s="16">
        <v>202</v>
      </c>
      <c r="E140" s="16">
        <v>202</v>
      </c>
    </row>
    <row r="141" spans="1:5" ht="15.75" x14ac:dyDescent="0.25">
      <c r="A141" s="14">
        <v>127</v>
      </c>
      <c r="B141" s="15" t="s">
        <v>162</v>
      </c>
      <c r="C141" s="13" t="s">
        <v>37</v>
      </c>
      <c r="D141" s="16">
        <v>250</v>
      </c>
      <c r="E141" s="16">
        <v>250</v>
      </c>
    </row>
    <row r="142" spans="1:5" ht="15.75" x14ac:dyDescent="0.25">
      <c r="A142" s="14">
        <v>128</v>
      </c>
      <c r="B142" s="15" t="s">
        <v>163</v>
      </c>
      <c r="C142" s="13" t="s">
        <v>37</v>
      </c>
      <c r="D142" s="16">
        <v>346</v>
      </c>
      <c r="E142" s="16">
        <v>346</v>
      </c>
    </row>
    <row r="143" spans="1:5" ht="15.75" x14ac:dyDescent="0.25">
      <c r="A143" s="14">
        <v>129</v>
      </c>
      <c r="B143" s="15" t="s">
        <v>164</v>
      </c>
      <c r="C143" s="13" t="s">
        <v>37</v>
      </c>
      <c r="D143" s="16">
        <v>202</v>
      </c>
      <c r="E143" s="16">
        <v>202</v>
      </c>
    </row>
    <row r="144" spans="1:5" ht="30.6" customHeight="1" x14ac:dyDescent="0.25">
      <c r="A144" s="14">
        <v>130</v>
      </c>
      <c r="B144" s="15" t="s">
        <v>165</v>
      </c>
      <c r="C144" s="13" t="s">
        <v>37</v>
      </c>
      <c r="D144" s="16">
        <v>510</v>
      </c>
      <c r="E144" s="16">
        <v>510</v>
      </c>
    </row>
    <row r="145" spans="1:5" ht="15.75" x14ac:dyDescent="0.25">
      <c r="A145" s="14">
        <v>131</v>
      </c>
      <c r="B145" s="15" t="s">
        <v>166</v>
      </c>
      <c r="C145" s="13" t="s">
        <v>37</v>
      </c>
      <c r="D145" s="16">
        <v>465</v>
      </c>
      <c r="E145" s="16">
        <v>465</v>
      </c>
    </row>
    <row r="146" spans="1:5" ht="31.5" x14ac:dyDescent="0.25">
      <c r="A146" s="14">
        <v>132</v>
      </c>
      <c r="B146" s="15" t="s">
        <v>167</v>
      </c>
      <c r="C146" s="13" t="s">
        <v>37</v>
      </c>
      <c r="D146" s="16">
        <v>329</v>
      </c>
      <c r="E146" s="16">
        <v>329</v>
      </c>
    </row>
    <row r="147" spans="1:5" ht="15.75" x14ac:dyDescent="0.25">
      <c r="A147" s="14">
        <v>133</v>
      </c>
      <c r="B147" s="15" t="s">
        <v>168</v>
      </c>
      <c r="C147" s="13" t="s">
        <v>37</v>
      </c>
      <c r="D147" s="16">
        <v>465</v>
      </c>
      <c r="E147" s="16">
        <v>465</v>
      </c>
    </row>
    <row r="148" spans="1:5" ht="31.5" x14ac:dyDescent="0.25">
      <c r="A148" s="14">
        <v>134</v>
      </c>
      <c r="B148" s="15" t="s">
        <v>169</v>
      </c>
      <c r="C148" s="13" t="s">
        <v>37</v>
      </c>
      <c r="D148" s="16">
        <v>250</v>
      </c>
      <c r="E148" s="16">
        <v>250</v>
      </c>
    </row>
    <row r="149" spans="1:5" ht="31.5" x14ac:dyDescent="0.25">
      <c r="A149" s="14">
        <v>135</v>
      </c>
      <c r="B149" s="15" t="s">
        <v>170</v>
      </c>
      <c r="C149" s="13" t="s">
        <v>37</v>
      </c>
      <c r="D149" s="16">
        <v>346</v>
      </c>
      <c r="E149" s="16">
        <v>346</v>
      </c>
    </row>
    <row r="150" spans="1:5" ht="15.75" x14ac:dyDescent="0.25">
      <c r="A150" s="14">
        <v>136</v>
      </c>
      <c r="B150" s="15" t="s">
        <v>171</v>
      </c>
      <c r="C150" s="13" t="s">
        <v>37</v>
      </c>
      <c r="D150" s="16">
        <v>154</v>
      </c>
      <c r="E150" s="16">
        <v>154</v>
      </c>
    </row>
    <row r="151" spans="1:5" ht="31.9" customHeight="1" x14ac:dyDescent="0.25">
      <c r="A151" s="14">
        <v>137</v>
      </c>
      <c r="B151" s="15" t="s">
        <v>172</v>
      </c>
      <c r="C151" s="13" t="s">
        <v>37</v>
      </c>
      <c r="D151" s="16">
        <v>154</v>
      </c>
      <c r="E151" s="16">
        <v>154</v>
      </c>
    </row>
    <row r="152" spans="1:5" ht="31.5" x14ac:dyDescent="0.25">
      <c r="A152" s="14">
        <v>138</v>
      </c>
      <c r="B152" s="15" t="s">
        <v>173</v>
      </c>
      <c r="C152" s="13" t="s">
        <v>37</v>
      </c>
      <c r="D152" s="16">
        <v>660</v>
      </c>
      <c r="E152" s="16">
        <v>660</v>
      </c>
    </row>
    <row r="153" spans="1:5" ht="15.75" x14ac:dyDescent="0.25">
      <c r="A153" s="14">
        <v>139</v>
      </c>
      <c r="B153" s="15" t="s">
        <v>174</v>
      </c>
      <c r="C153" s="13" t="s">
        <v>37</v>
      </c>
      <c r="D153" s="16">
        <v>189</v>
      </c>
      <c r="E153" s="16">
        <v>189</v>
      </c>
    </row>
    <row r="154" spans="1:5" ht="31.5" x14ac:dyDescent="0.25">
      <c r="A154" s="14">
        <v>140</v>
      </c>
      <c r="B154" s="15" t="s">
        <v>175</v>
      </c>
      <c r="C154" s="13" t="s">
        <v>37</v>
      </c>
      <c r="D154" s="16">
        <v>442</v>
      </c>
      <c r="E154" s="16">
        <v>442</v>
      </c>
    </row>
    <row r="155" spans="1:5" ht="33.6" customHeight="1" x14ac:dyDescent="0.25">
      <c r="A155" s="14">
        <v>141</v>
      </c>
      <c r="B155" s="15" t="s">
        <v>176</v>
      </c>
      <c r="C155" s="13" t="s">
        <v>37</v>
      </c>
      <c r="D155" s="16">
        <v>250</v>
      </c>
      <c r="E155" s="16">
        <v>250</v>
      </c>
    </row>
    <row r="156" spans="1:5" ht="31.15" customHeight="1" x14ac:dyDescent="0.25">
      <c r="A156" s="14">
        <v>142</v>
      </c>
      <c r="B156" s="15" t="s">
        <v>177</v>
      </c>
      <c r="C156" s="13" t="s">
        <v>37</v>
      </c>
      <c r="D156" s="16">
        <v>202</v>
      </c>
      <c r="E156" s="16">
        <v>202</v>
      </c>
    </row>
    <row r="157" spans="1:5" ht="31.5" x14ac:dyDescent="0.25">
      <c r="A157" s="14">
        <v>143</v>
      </c>
      <c r="B157" s="15" t="s">
        <v>178</v>
      </c>
      <c r="C157" s="13" t="s">
        <v>37</v>
      </c>
      <c r="D157" s="16">
        <v>346</v>
      </c>
      <c r="E157" s="16">
        <v>346</v>
      </c>
    </row>
    <row r="158" spans="1:5" ht="15.75" x14ac:dyDescent="0.25">
      <c r="A158" s="14">
        <v>144</v>
      </c>
      <c r="B158" s="15" t="s">
        <v>179</v>
      </c>
      <c r="C158" s="13" t="s">
        <v>37</v>
      </c>
      <c r="D158" s="16">
        <v>154</v>
      </c>
      <c r="E158" s="16">
        <v>154</v>
      </c>
    </row>
    <row r="159" spans="1:5" ht="15.75" x14ac:dyDescent="0.25">
      <c r="A159" s="14">
        <v>145</v>
      </c>
      <c r="B159" s="15" t="s">
        <v>180</v>
      </c>
      <c r="C159" s="13" t="s">
        <v>37</v>
      </c>
      <c r="D159" s="16">
        <v>154</v>
      </c>
      <c r="E159" s="16">
        <v>154</v>
      </c>
    </row>
    <row r="160" spans="1:5" ht="15.75" x14ac:dyDescent="0.25">
      <c r="A160" s="14">
        <v>146</v>
      </c>
      <c r="B160" s="15" t="s">
        <v>181</v>
      </c>
      <c r="C160" s="13" t="s">
        <v>37</v>
      </c>
      <c r="D160" s="16">
        <v>154</v>
      </c>
      <c r="E160" s="16">
        <v>154</v>
      </c>
    </row>
    <row r="161" spans="1:5" ht="31.5" x14ac:dyDescent="0.25">
      <c r="A161" s="14">
        <v>147</v>
      </c>
      <c r="B161" s="15" t="s">
        <v>182</v>
      </c>
      <c r="C161" s="13" t="s">
        <v>37</v>
      </c>
      <c r="D161" s="16">
        <v>154</v>
      </c>
      <c r="E161" s="16">
        <v>154</v>
      </c>
    </row>
    <row r="162" spans="1:5" ht="31.5" x14ac:dyDescent="0.25">
      <c r="A162" s="14">
        <v>148</v>
      </c>
      <c r="B162" s="15" t="s">
        <v>183</v>
      </c>
      <c r="C162" s="13" t="s">
        <v>37</v>
      </c>
      <c r="D162" s="16">
        <v>154</v>
      </c>
      <c r="E162" s="16">
        <v>154</v>
      </c>
    </row>
    <row r="163" spans="1:5" ht="31.5" x14ac:dyDescent="0.25">
      <c r="A163" s="14">
        <v>149</v>
      </c>
      <c r="B163" s="15" t="s">
        <v>184</v>
      </c>
      <c r="C163" s="13" t="s">
        <v>37</v>
      </c>
      <c r="D163" s="16">
        <v>302</v>
      </c>
      <c r="E163" s="16">
        <v>302</v>
      </c>
    </row>
    <row r="164" spans="1:5" ht="15.75" x14ac:dyDescent="0.25">
      <c r="A164" s="14">
        <v>150</v>
      </c>
      <c r="B164" s="15" t="s">
        <v>185</v>
      </c>
      <c r="C164" s="13" t="s">
        <v>37</v>
      </c>
      <c r="D164" s="16">
        <v>202</v>
      </c>
      <c r="E164" s="16">
        <v>202</v>
      </c>
    </row>
    <row r="165" spans="1:5" ht="31.5" x14ac:dyDescent="0.25">
      <c r="A165" s="14">
        <v>151</v>
      </c>
      <c r="B165" s="15" t="s">
        <v>186</v>
      </c>
      <c r="C165" s="13" t="s">
        <v>37</v>
      </c>
      <c r="D165" s="16">
        <v>302</v>
      </c>
      <c r="E165" s="16">
        <v>302</v>
      </c>
    </row>
    <row r="166" spans="1:5" ht="31.5" x14ac:dyDescent="0.25">
      <c r="A166" s="14">
        <v>152</v>
      </c>
      <c r="B166" s="15" t="s">
        <v>187</v>
      </c>
      <c r="C166" s="13" t="s">
        <v>37</v>
      </c>
      <c r="D166" s="16">
        <v>298</v>
      </c>
      <c r="E166" s="16">
        <v>298</v>
      </c>
    </row>
    <row r="167" spans="1:5" ht="15.75" x14ac:dyDescent="0.25">
      <c r="A167" s="14">
        <v>153</v>
      </c>
      <c r="B167" s="15" t="s">
        <v>188</v>
      </c>
      <c r="C167" s="13" t="s">
        <v>37</v>
      </c>
      <c r="D167" s="16">
        <v>490</v>
      </c>
      <c r="E167" s="16">
        <v>490</v>
      </c>
    </row>
    <row r="168" spans="1:5" ht="30" customHeight="1" x14ac:dyDescent="0.25">
      <c r="A168" s="14">
        <v>154</v>
      </c>
      <c r="B168" s="15" t="s">
        <v>189</v>
      </c>
      <c r="C168" s="13" t="s">
        <v>37</v>
      </c>
      <c r="D168" s="16">
        <v>634</v>
      </c>
      <c r="E168" s="16">
        <v>634</v>
      </c>
    </row>
    <row r="169" spans="1:5" ht="31.5" x14ac:dyDescent="0.25">
      <c r="A169" s="14">
        <v>155</v>
      </c>
      <c r="B169" s="15" t="s">
        <v>190</v>
      </c>
      <c r="C169" s="13" t="s">
        <v>37</v>
      </c>
      <c r="D169" s="16">
        <v>490</v>
      </c>
      <c r="E169" s="16">
        <v>490</v>
      </c>
    </row>
    <row r="170" spans="1:5" ht="15.75" x14ac:dyDescent="0.25">
      <c r="A170" s="14">
        <v>156</v>
      </c>
      <c r="B170" s="15" t="s">
        <v>191</v>
      </c>
      <c r="C170" s="13" t="s">
        <v>37</v>
      </c>
      <c r="D170" s="16">
        <v>202</v>
      </c>
      <c r="E170" s="16">
        <v>202</v>
      </c>
    </row>
    <row r="171" spans="1:5" ht="15.75" x14ac:dyDescent="0.25">
      <c r="A171" s="14">
        <v>157</v>
      </c>
      <c r="B171" s="15" t="s">
        <v>192</v>
      </c>
      <c r="C171" s="13" t="s">
        <v>37</v>
      </c>
      <c r="D171" s="16">
        <v>202</v>
      </c>
      <c r="E171" s="16">
        <v>202</v>
      </c>
    </row>
    <row r="172" spans="1:5" ht="32.450000000000003" customHeight="1" x14ac:dyDescent="0.25">
      <c r="A172" s="14">
        <v>158</v>
      </c>
      <c r="B172" s="15" t="s">
        <v>193</v>
      </c>
      <c r="C172" s="13" t="s">
        <v>37</v>
      </c>
      <c r="D172" s="16">
        <v>202</v>
      </c>
      <c r="E172" s="16">
        <v>202</v>
      </c>
    </row>
    <row r="173" spans="1:5" ht="15.75" x14ac:dyDescent="0.25">
      <c r="A173" s="14">
        <v>159</v>
      </c>
      <c r="B173" s="18" t="s">
        <v>194</v>
      </c>
      <c r="C173" s="13" t="s">
        <v>37</v>
      </c>
      <c r="D173" s="16">
        <v>100</v>
      </c>
      <c r="E173" s="16">
        <v>100</v>
      </c>
    </row>
    <row r="174" spans="1:5" ht="15.75" x14ac:dyDescent="0.25">
      <c r="A174" s="14">
        <v>160</v>
      </c>
      <c r="B174" s="15" t="s">
        <v>195</v>
      </c>
      <c r="C174" s="13" t="s">
        <v>37</v>
      </c>
      <c r="D174" s="16">
        <v>184</v>
      </c>
      <c r="E174" s="16">
        <v>184</v>
      </c>
    </row>
    <row r="175" spans="1:5" ht="31.5" x14ac:dyDescent="0.25">
      <c r="A175" s="14">
        <v>161</v>
      </c>
      <c r="B175" s="15" t="s">
        <v>196</v>
      </c>
      <c r="C175" s="13" t="s">
        <v>37</v>
      </c>
      <c r="D175" s="16">
        <v>184</v>
      </c>
      <c r="E175" s="16">
        <v>184</v>
      </c>
    </row>
    <row r="176" spans="1:5" ht="19.149999999999999" customHeight="1" x14ac:dyDescent="0.25">
      <c r="A176" s="14">
        <v>162</v>
      </c>
      <c r="B176" s="15" t="s">
        <v>197</v>
      </c>
      <c r="C176" s="13" t="s">
        <v>37</v>
      </c>
      <c r="D176" s="16">
        <v>570</v>
      </c>
      <c r="E176" s="16">
        <v>570</v>
      </c>
    </row>
    <row r="177" spans="1:5" ht="15.75" x14ac:dyDescent="0.25">
      <c r="A177" s="14">
        <v>163</v>
      </c>
      <c r="B177" s="15" t="s">
        <v>198</v>
      </c>
      <c r="C177" s="13" t="s">
        <v>37</v>
      </c>
      <c r="D177" s="16">
        <v>432</v>
      </c>
      <c r="E177" s="16">
        <v>432</v>
      </c>
    </row>
    <row r="178" spans="1:5" ht="15.75" x14ac:dyDescent="0.25">
      <c r="A178" s="14">
        <v>164</v>
      </c>
      <c r="B178" s="15" t="s">
        <v>199</v>
      </c>
      <c r="C178" s="13" t="s">
        <v>37</v>
      </c>
      <c r="D178" s="16">
        <v>437</v>
      </c>
      <c r="E178" s="16">
        <v>437</v>
      </c>
    </row>
    <row r="179" spans="1:5" ht="30" customHeight="1" x14ac:dyDescent="0.25">
      <c r="A179" s="14">
        <v>165</v>
      </c>
      <c r="B179" s="15" t="s">
        <v>200</v>
      </c>
      <c r="C179" s="13" t="s">
        <v>37</v>
      </c>
      <c r="D179" s="16">
        <v>709</v>
      </c>
      <c r="E179" s="16">
        <v>709</v>
      </c>
    </row>
    <row r="180" spans="1:5" ht="17.45" customHeight="1" x14ac:dyDescent="0.25">
      <c r="A180" s="14">
        <v>166</v>
      </c>
      <c r="B180" s="15" t="s">
        <v>201</v>
      </c>
      <c r="C180" s="13" t="s">
        <v>37</v>
      </c>
      <c r="D180" s="16">
        <v>221</v>
      </c>
      <c r="E180" s="16">
        <v>221</v>
      </c>
    </row>
    <row r="181" spans="1:5" ht="15.75" x14ac:dyDescent="0.25">
      <c r="A181" s="14">
        <v>167</v>
      </c>
      <c r="B181" s="15" t="s">
        <v>202</v>
      </c>
      <c r="C181" s="13" t="s">
        <v>37</v>
      </c>
      <c r="D181" s="16">
        <v>236</v>
      </c>
      <c r="E181" s="16">
        <v>236</v>
      </c>
    </row>
    <row r="182" spans="1:5" ht="15.75" x14ac:dyDescent="0.25">
      <c r="A182" s="14">
        <v>168</v>
      </c>
      <c r="B182" s="15" t="s">
        <v>203</v>
      </c>
      <c r="C182" s="13" t="s">
        <v>37</v>
      </c>
      <c r="D182" s="16">
        <v>150</v>
      </c>
      <c r="E182" s="16">
        <v>150</v>
      </c>
    </row>
    <row r="183" spans="1:5" ht="15.75" x14ac:dyDescent="0.25">
      <c r="A183" s="14">
        <v>169</v>
      </c>
      <c r="B183" s="15" t="s">
        <v>204</v>
      </c>
      <c r="C183" s="13" t="s">
        <v>37</v>
      </c>
      <c r="D183" s="16">
        <v>449</v>
      </c>
      <c r="E183" s="16">
        <v>449</v>
      </c>
    </row>
    <row r="184" spans="1:5" ht="31.5" x14ac:dyDescent="0.25">
      <c r="A184" s="14">
        <v>170</v>
      </c>
      <c r="B184" s="15" t="s">
        <v>205</v>
      </c>
      <c r="C184" s="13" t="s">
        <v>37</v>
      </c>
      <c r="D184" s="16">
        <v>271</v>
      </c>
      <c r="E184" s="16">
        <v>271</v>
      </c>
    </row>
    <row r="185" spans="1:5" ht="31.5" x14ac:dyDescent="0.25">
      <c r="A185" s="14">
        <v>171</v>
      </c>
      <c r="B185" s="15" t="s">
        <v>206</v>
      </c>
      <c r="C185" s="13" t="s">
        <v>37</v>
      </c>
      <c r="D185" s="16">
        <v>672</v>
      </c>
      <c r="E185" s="16">
        <v>672</v>
      </c>
    </row>
    <row r="186" spans="1:5" ht="31.5" x14ac:dyDescent="0.25">
      <c r="A186" s="14">
        <v>172</v>
      </c>
      <c r="B186" s="15" t="s">
        <v>207</v>
      </c>
      <c r="C186" s="13" t="s">
        <v>37</v>
      </c>
      <c r="D186" s="16">
        <v>672</v>
      </c>
      <c r="E186" s="16">
        <v>672</v>
      </c>
    </row>
    <row r="187" spans="1:5" ht="31.5" x14ac:dyDescent="0.25">
      <c r="A187" s="14">
        <v>173</v>
      </c>
      <c r="B187" s="15" t="s">
        <v>208</v>
      </c>
      <c r="C187" s="13" t="s">
        <v>37</v>
      </c>
      <c r="D187" s="16">
        <v>672</v>
      </c>
      <c r="E187" s="16">
        <v>672</v>
      </c>
    </row>
    <row r="188" spans="1:5" ht="15.75" x14ac:dyDescent="0.25">
      <c r="A188" s="14">
        <v>174</v>
      </c>
      <c r="B188" s="15" t="s">
        <v>209</v>
      </c>
      <c r="C188" s="13" t="s">
        <v>37</v>
      </c>
      <c r="D188" s="16">
        <v>346</v>
      </c>
      <c r="E188" s="16">
        <v>346</v>
      </c>
    </row>
    <row r="189" spans="1:5" ht="31.5" x14ac:dyDescent="0.25">
      <c r="A189" s="14">
        <v>175</v>
      </c>
      <c r="B189" s="15" t="s">
        <v>210</v>
      </c>
      <c r="C189" s="13" t="s">
        <v>37</v>
      </c>
      <c r="D189" s="16">
        <v>346</v>
      </c>
      <c r="E189" s="16">
        <v>346</v>
      </c>
    </row>
    <row r="190" spans="1:5" ht="31.5" x14ac:dyDescent="0.25">
      <c r="A190" s="14">
        <v>176</v>
      </c>
      <c r="B190" s="15" t="s">
        <v>211</v>
      </c>
      <c r="C190" s="13" t="s">
        <v>37</v>
      </c>
      <c r="D190" s="16">
        <v>442</v>
      </c>
      <c r="E190" s="16">
        <v>442</v>
      </c>
    </row>
    <row r="191" spans="1:5" ht="15.75" x14ac:dyDescent="0.25">
      <c r="A191" s="14">
        <v>177</v>
      </c>
      <c r="B191" s="15" t="s">
        <v>212</v>
      </c>
      <c r="C191" s="13" t="s">
        <v>37</v>
      </c>
      <c r="D191" s="16">
        <v>202</v>
      </c>
      <c r="E191" s="16">
        <v>202</v>
      </c>
    </row>
    <row r="192" spans="1:5" ht="15.75" x14ac:dyDescent="0.25">
      <c r="A192" s="14">
        <v>178</v>
      </c>
      <c r="B192" s="15" t="s">
        <v>181</v>
      </c>
      <c r="C192" s="13" t="s">
        <v>37</v>
      </c>
      <c r="D192" s="16">
        <v>154</v>
      </c>
      <c r="E192" s="16">
        <v>154</v>
      </c>
    </row>
    <row r="193" spans="1:5" ht="31.5" x14ac:dyDescent="0.25">
      <c r="A193" s="14">
        <v>179</v>
      </c>
      <c r="B193" s="15" t="s">
        <v>213</v>
      </c>
      <c r="C193" s="13" t="s">
        <v>37</v>
      </c>
      <c r="D193" s="16">
        <v>490</v>
      </c>
      <c r="E193" s="16">
        <v>490</v>
      </c>
    </row>
    <row r="194" spans="1:5" ht="15.75" x14ac:dyDescent="0.25">
      <c r="A194" s="14">
        <v>180</v>
      </c>
      <c r="B194" s="18" t="s">
        <v>214</v>
      </c>
      <c r="C194" s="13" t="s">
        <v>37</v>
      </c>
      <c r="D194" s="16">
        <v>103</v>
      </c>
      <c r="E194" s="16">
        <v>103</v>
      </c>
    </row>
    <row r="195" spans="1:5" ht="31.5" x14ac:dyDescent="0.25">
      <c r="A195" s="14">
        <v>181</v>
      </c>
      <c r="B195" s="15" t="s">
        <v>215</v>
      </c>
      <c r="C195" s="13" t="s">
        <v>37</v>
      </c>
      <c r="D195" s="16">
        <v>114</v>
      </c>
      <c r="E195" s="16">
        <v>114</v>
      </c>
    </row>
    <row r="196" spans="1:5" ht="31.5" x14ac:dyDescent="0.25">
      <c r="A196" s="14">
        <v>182</v>
      </c>
      <c r="B196" s="15" t="s">
        <v>216</v>
      </c>
      <c r="C196" s="13" t="s">
        <v>37</v>
      </c>
      <c r="D196" s="16">
        <v>199</v>
      </c>
      <c r="E196" s="16">
        <v>199</v>
      </c>
    </row>
    <row r="197" spans="1:5" ht="31.5" x14ac:dyDescent="0.25">
      <c r="A197" s="14">
        <v>183</v>
      </c>
      <c r="B197" s="15" t="s">
        <v>217</v>
      </c>
      <c r="C197" s="13" t="s">
        <v>37</v>
      </c>
      <c r="D197" s="16">
        <v>159</v>
      </c>
      <c r="E197" s="16">
        <v>159</v>
      </c>
    </row>
    <row r="198" spans="1:5" ht="31.5" x14ac:dyDescent="0.25">
      <c r="A198" s="14">
        <v>184</v>
      </c>
      <c r="B198" s="15" t="s">
        <v>218</v>
      </c>
      <c r="C198" s="13" t="s">
        <v>37</v>
      </c>
      <c r="D198" s="16">
        <v>239</v>
      </c>
      <c r="E198" s="16">
        <v>239</v>
      </c>
    </row>
    <row r="199" spans="1:5" ht="31.5" x14ac:dyDescent="0.25">
      <c r="A199" s="14">
        <v>185</v>
      </c>
      <c r="B199" s="15" t="s">
        <v>219</v>
      </c>
      <c r="C199" s="13" t="s">
        <v>37</v>
      </c>
      <c r="D199" s="16">
        <v>195</v>
      </c>
      <c r="E199" s="16">
        <v>195</v>
      </c>
    </row>
    <row r="200" spans="1:5" ht="21" customHeight="1" x14ac:dyDescent="0.25">
      <c r="A200" s="14">
        <v>186</v>
      </c>
      <c r="B200" s="15" t="s">
        <v>220</v>
      </c>
      <c r="C200" s="13" t="s">
        <v>37</v>
      </c>
      <c r="D200" s="16">
        <v>195</v>
      </c>
      <c r="E200" s="16">
        <v>195</v>
      </c>
    </row>
    <row r="201" spans="1:5" ht="31.5" x14ac:dyDescent="0.25">
      <c r="A201" s="14">
        <v>187</v>
      </c>
      <c r="B201" s="15" t="s">
        <v>221</v>
      </c>
      <c r="C201" s="13" t="s">
        <v>37</v>
      </c>
      <c r="D201" s="16">
        <v>301</v>
      </c>
      <c r="E201" s="16">
        <v>301</v>
      </c>
    </row>
    <row r="202" spans="1:5" ht="15.75" x14ac:dyDescent="0.25">
      <c r="A202" s="14">
        <v>188</v>
      </c>
      <c r="B202" s="15" t="s">
        <v>222</v>
      </c>
      <c r="C202" s="13" t="s">
        <v>37</v>
      </c>
      <c r="D202" s="16">
        <v>195</v>
      </c>
      <c r="E202" s="16">
        <v>195</v>
      </c>
    </row>
    <row r="203" spans="1:5" ht="31.5" x14ac:dyDescent="0.25">
      <c r="A203" s="14">
        <v>189</v>
      </c>
      <c r="B203" s="15" t="s">
        <v>223</v>
      </c>
      <c r="C203" s="13" t="s">
        <v>37</v>
      </c>
      <c r="D203" s="16">
        <v>114</v>
      </c>
      <c r="E203" s="16">
        <v>114</v>
      </c>
    </row>
    <row r="204" spans="1:5" ht="15.75" x14ac:dyDescent="0.25">
      <c r="A204" s="14">
        <v>190</v>
      </c>
      <c r="B204" s="15" t="s">
        <v>224</v>
      </c>
      <c r="C204" s="13" t="s">
        <v>37</v>
      </c>
      <c r="D204" s="16">
        <v>81</v>
      </c>
      <c r="E204" s="16">
        <v>81</v>
      </c>
    </row>
    <row r="205" spans="1:5" ht="15.75" x14ac:dyDescent="0.25">
      <c r="A205" s="14">
        <v>191</v>
      </c>
      <c r="B205" s="15" t="s">
        <v>225</v>
      </c>
      <c r="C205" s="13" t="s">
        <v>37</v>
      </c>
      <c r="D205" s="16">
        <v>90</v>
      </c>
      <c r="E205" s="16">
        <v>90</v>
      </c>
    </row>
    <row r="206" spans="1:5" ht="15.75" x14ac:dyDescent="0.25">
      <c r="A206" s="14">
        <v>192</v>
      </c>
      <c r="B206" s="15" t="s">
        <v>226</v>
      </c>
      <c r="C206" s="13" t="s">
        <v>37</v>
      </c>
      <c r="D206" s="16">
        <v>142</v>
      </c>
      <c r="E206" s="16">
        <v>142</v>
      </c>
    </row>
    <row r="207" spans="1:5" ht="31.5" x14ac:dyDescent="0.25">
      <c r="A207" s="14">
        <v>193</v>
      </c>
      <c r="B207" s="15" t="s">
        <v>227</v>
      </c>
      <c r="C207" s="13" t="s">
        <v>37</v>
      </c>
      <c r="D207" s="16">
        <v>81</v>
      </c>
      <c r="E207" s="16">
        <v>81</v>
      </c>
    </row>
    <row r="208" spans="1:5" ht="31.5" x14ac:dyDescent="0.25">
      <c r="A208" s="14">
        <v>194</v>
      </c>
      <c r="B208" s="15" t="s">
        <v>228</v>
      </c>
      <c r="C208" s="13" t="s">
        <v>37</v>
      </c>
      <c r="D208" s="16">
        <v>114</v>
      </c>
      <c r="E208" s="16">
        <v>114</v>
      </c>
    </row>
    <row r="209" spans="1:5" ht="47.25" x14ac:dyDescent="0.25">
      <c r="A209" s="14">
        <v>195</v>
      </c>
      <c r="B209" s="15" t="s">
        <v>229</v>
      </c>
      <c r="C209" s="13" t="s">
        <v>37</v>
      </c>
      <c r="D209" s="16">
        <v>115</v>
      </c>
      <c r="E209" s="16">
        <v>115</v>
      </c>
    </row>
    <row r="210" spans="1:5" ht="47.25" x14ac:dyDescent="0.25">
      <c r="A210" s="14">
        <v>196</v>
      </c>
      <c r="B210" s="15" t="s">
        <v>230</v>
      </c>
      <c r="C210" s="13" t="s">
        <v>37</v>
      </c>
      <c r="D210" s="16">
        <v>138</v>
      </c>
      <c r="E210" s="16">
        <v>138</v>
      </c>
    </row>
    <row r="211" spans="1:5" ht="15.75" x14ac:dyDescent="0.25">
      <c r="A211" s="14">
        <v>197</v>
      </c>
      <c r="B211" s="15" t="s">
        <v>231</v>
      </c>
      <c r="C211" s="13" t="s">
        <v>37</v>
      </c>
      <c r="D211" s="16">
        <v>90</v>
      </c>
      <c r="E211" s="16">
        <v>90</v>
      </c>
    </row>
    <row r="212" spans="1:5" ht="15.75" x14ac:dyDescent="0.25">
      <c r="A212" s="14">
        <v>198</v>
      </c>
      <c r="B212" s="15" t="s">
        <v>232</v>
      </c>
      <c r="C212" s="13" t="s">
        <v>37</v>
      </c>
      <c r="D212" s="16">
        <v>172</v>
      </c>
      <c r="E212" s="16">
        <v>172</v>
      </c>
    </row>
    <row r="213" spans="1:5" ht="19.149999999999999" customHeight="1" x14ac:dyDescent="0.25">
      <c r="A213" s="14">
        <v>199</v>
      </c>
      <c r="B213" s="15" t="s">
        <v>233</v>
      </c>
      <c r="C213" s="13" t="s">
        <v>37</v>
      </c>
      <c r="D213" s="16">
        <v>81</v>
      </c>
      <c r="E213" s="16">
        <v>81</v>
      </c>
    </row>
    <row r="214" spans="1:5" ht="15.75" x14ac:dyDescent="0.25">
      <c r="A214" s="14">
        <v>200</v>
      </c>
      <c r="B214" s="15" t="s">
        <v>234</v>
      </c>
      <c r="C214" s="13" t="s">
        <v>37</v>
      </c>
      <c r="D214" s="16">
        <v>129</v>
      </c>
      <c r="E214" s="16">
        <v>129</v>
      </c>
    </row>
    <row r="215" spans="1:5" ht="15.75" x14ac:dyDescent="0.25">
      <c r="A215" s="14">
        <v>201</v>
      </c>
      <c r="B215" s="15" t="s">
        <v>235</v>
      </c>
      <c r="C215" s="13" t="s">
        <v>37</v>
      </c>
      <c r="D215" s="16">
        <v>81</v>
      </c>
      <c r="E215" s="16">
        <v>81</v>
      </c>
    </row>
    <row r="216" spans="1:5" ht="15.75" x14ac:dyDescent="0.25">
      <c r="A216" s="14">
        <v>202</v>
      </c>
      <c r="B216" s="15" t="s">
        <v>236</v>
      </c>
      <c r="C216" s="13" t="s">
        <v>37</v>
      </c>
      <c r="D216" s="16">
        <v>142</v>
      </c>
      <c r="E216" s="16">
        <v>142</v>
      </c>
    </row>
    <row r="217" spans="1:5" ht="15.75" x14ac:dyDescent="0.25">
      <c r="A217" s="14">
        <v>203</v>
      </c>
      <c r="B217" s="15" t="s">
        <v>237</v>
      </c>
      <c r="C217" s="13" t="s">
        <v>37</v>
      </c>
      <c r="D217" s="16">
        <v>136</v>
      </c>
      <c r="E217" s="16">
        <v>136</v>
      </c>
    </row>
    <row r="218" spans="1:5" ht="15.75" x14ac:dyDescent="0.25">
      <c r="A218" s="14">
        <v>204</v>
      </c>
      <c r="B218" s="15" t="s">
        <v>238</v>
      </c>
      <c r="C218" s="13" t="s">
        <v>37</v>
      </c>
      <c r="D218" s="16">
        <v>133</v>
      </c>
      <c r="E218" s="16">
        <v>133</v>
      </c>
    </row>
    <row r="219" spans="1:5" ht="31.5" x14ac:dyDescent="0.25">
      <c r="A219" s="14">
        <v>205</v>
      </c>
      <c r="B219" s="15" t="s">
        <v>239</v>
      </c>
      <c r="C219" s="13" t="s">
        <v>37</v>
      </c>
      <c r="D219" s="16">
        <v>81</v>
      </c>
      <c r="E219" s="16">
        <v>81</v>
      </c>
    </row>
    <row r="220" spans="1:5" ht="31.5" x14ac:dyDescent="0.25">
      <c r="A220" s="14">
        <v>206</v>
      </c>
      <c r="B220" s="15" t="s">
        <v>240</v>
      </c>
      <c r="C220" s="13" t="s">
        <v>37</v>
      </c>
      <c r="D220" s="16">
        <v>110</v>
      </c>
      <c r="E220" s="16">
        <v>110</v>
      </c>
    </row>
    <row r="221" spans="1:5" ht="15.75" x14ac:dyDescent="0.25">
      <c r="A221" s="14">
        <v>207</v>
      </c>
      <c r="B221" s="15" t="s">
        <v>241</v>
      </c>
      <c r="C221" s="13" t="s">
        <v>37</v>
      </c>
      <c r="D221" s="16">
        <v>103</v>
      </c>
      <c r="E221" s="16">
        <v>103</v>
      </c>
    </row>
    <row r="222" spans="1:5" ht="15.75" x14ac:dyDescent="0.25">
      <c r="A222" s="14">
        <v>208</v>
      </c>
      <c r="B222" s="15" t="s">
        <v>242</v>
      </c>
      <c r="C222" s="13" t="s">
        <v>37</v>
      </c>
      <c r="D222" s="16">
        <v>150</v>
      </c>
      <c r="E222" s="16">
        <v>150</v>
      </c>
    </row>
    <row r="223" spans="1:5" ht="15.75" x14ac:dyDescent="0.25">
      <c r="A223" s="14">
        <v>209</v>
      </c>
      <c r="B223" s="15" t="s">
        <v>243</v>
      </c>
      <c r="C223" s="13" t="s">
        <v>37</v>
      </c>
      <c r="D223" s="16">
        <v>127</v>
      </c>
      <c r="E223" s="16">
        <v>127</v>
      </c>
    </row>
    <row r="224" spans="1:5" ht="15.75" x14ac:dyDescent="0.25">
      <c r="A224" s="14">
        <v>210</v>
      </c>
      <c r="B224" s="15" t="s">
        <v>244</v>
      </c>
      <c r="C224" s="13" t="s">
        <v>37</v>
      </c>
      <c r="D224" s="16">
        <v>127</v>
      </c>
      <c r="E224" s="16">
        <v>127</v>
      </c>
    </row>
    <row r="225" spans="1:5" ht="47.25" x14ac:dyDescent="0.25">
      <c r="A225" s="14">
        <v>211</v>
      </c>
      <c r="B225" s="15" t="s">
        <v>245</v>
      </c>
      <c r="C225" s="13" t="s">
        <v>37</v>
      </c>
      <c r="D225" s="16">
        <v>114</v>
      </c>
      <c r="E225" s="16">
        <v>114</v>
      </c>
    </row>
    <row r="226" spans="1:5" ht="36" customHeight="1" x14ac:dyDescent="0.25">
      <c r="A226" s="14">
        <v>212</v>
      </c>
      <c r="B226" s="15" t="s">
        <v>246</v>
      </c>
      <c r="C226" s="13" t="s">
        <v>37</v>
      </c>
      <c r="D226" s="16">
        <v>178</v>
      </c>
      <c r="E226" s="16">
        <v>178</v>
      </c>
    </row>
    <row r="227" spans="1:5" ht="15.75" x14ac:dyDescent="0.25">
      <c r="A227" s="14">
        <v>213</v>
      </c>
      <c r="B227" s="15" t="s">
        <v>247</v>
      </c>
      <c r="C227" s="13" t="s">
        <v>37</v>
      </c>
      <c r="D227" s="16">
        <v>90</v>
      </c>
      <c r="E227" s="16">
        <v>90</v>
      </c>
    </row>
    <row r="228" spans="1:5" ht="15.75" x14ac:dyDescent="0.25">
      <c r="A228" s="14">
        <v>214</v>
      </c>
      <c r="B228" s="15" t="s">
        <v>248</v>
      </c>
      <c r="C228" s="13" t="s">
        <v>37</v>
      </c>
      <c r="D228" s="16">
        <v>138</v>
      </c>
      <c r="E228" s="16">
        <v>138</v>
      </c>
    </row>
    <row r="229" spans="1:5" ht="31.5" x14ac:dyDescent="0.25">
      <c r="A229" s="14">
        <v>215</v>
      </c>
      <c r="B229" s="15" t="s">
        <v>249</v>
      </c>
      <c r="C229" s="13" t="s">
        <v>37</v>
      </c>
      <c r="D229" s="16">
        <v>81</v>
      </c>
      <c r="E229" s="16">
        <v>81</v>
      </c>
    </row>
    <row r="230" spans="1:5" ht="15.75" x14ac:dyDescent="0.25">
      <c r="A230" s="14">
        <v>216</v>
      </c>
      <c r="B230" s="18" t="s">
        <v>250</v>
      </c>
      <c r="C230" s="13" t="s">
        <v>37</v>
      </c>
      <c r="D230" s="16">
        <v>114</v>
      </c>
      <c r="E230" s="16">
        <v>114</v>
      </c>
    </row>
    <row r="231" spans="1:5" ht="15.75" x14ac:dyDescent="0.25">
      <c r="A231" s="14">
        <v>217</v>
      </c>
      <c r="B231" s="15" t="s">
        <v>251</v>
      </c>
      <c r="C231" s="13" t="s">
        <v>37</v>
      </c>
      <c r="D231" s="16">
        <v>199</v>
      </c>
      <c r="E231" s="16">
        <v>199</v>
      </c>
    </row>
    <row r="232" spans="1:5" ht="15.75" x14ac:dyDescent="0.25">
      <c r="A232" s="14">
        <v>218</v>
      </c>
      <c r="B232" s="15" t="s">
        <v>252</v>
      </c>
      <c r="C232" s="13" t="s">
        <v>37</v>
      </c>
      <c r="D232" s="16">
        <v>351</v>
      </c>
      <c r="E232" s="16">
        <v>351</v>
      </c>
    </row>
    <row r="233" spans="1:5" ht="15.75" x14ac:dyDescent="0.25">
      <c r="A233" s="14">
        <v>219</v>
      </c>
      <c r="B233" s="15" t="s">
        <v>253</v>
      </c>
      <c r="C233" s="13" t="s">
        <v>37</v>
      </c>
      <c r="D233" s="16">
        <v>297</v>
      </c>
      <c r="E233" s="16">
        <v>297</v>
      </c>
    </row>
    <row r="234" spans="1:5" ht="31.5" x14ac:dyDescent="0.25">
      <c r="A234" s="14">
        <v>220</v>
      </c>
      <c r="B234" s="15" t="s">
        <v>254</v>
      </c>
      <c r="C234" s="13" t="s">
        <v>37</v>
      </c>
      <c r="D234" s="16">
        <v>557</v>
      </c>
      <c r="E234" s="16">
        <v>557</v>
      </c>
    </row>
    <row r="235" spans="1:5" ht="15.75" x14ac:dyDescent="0.25">
      <c r="A235" s="14">
        <v>221</v>
      </c>
      <c r="B235" s="15" t="s">
        <v>255</v>
      </c>
      <c r="C235" s="13" t="s">
        <v>37</v>
      </c>
      <c r="D235" s="16">
        <v>369</v>
      </c>
      <c r="E235" s="16">
        <v>369</v>
      </c>
    </row>
    <row r="236" spans="1:5" ht="15.75" x14ac:dyDescent="0.25">
      <c r="A236" s="14">
        <v>222</v>
      </c>
      <c r="B236" s="15" t="s">
        <v>256</v>
      </c>
      <c r="C236" s="13" t="s">
        <v>37</v>
      </c>
      <c r="D236" s="16">
        <v>56</v>
      </c>
      <c r="E236" s="16">
        <v>56</v>
      </c>
    </row>
    <row r="237" spans="1:5" ht="15.75" x14ac:dyDescent="0.25">
      <c r="A237" s="14">
        <v>223</v>
      </c>
      <c r="B237" s="18" t="s">
        <v>257</v>
      </c>
      <c r="C237" s="13" t="s">
        <v>37</v>
      </c>
      <c r="D237" s="16">
        <v>52</v>
      </c>
      <c r="E237" s="16">
        <v>52</v>
      </c>
    </row>
    <row r="238" spans="1:5" ht="15.75" x14ac:dyDescent="0.25">
      <c r="A238" s="14">
        <v>224</v>
      </c>
      <c r="B238" s="15" t="s">
        <v>258</v>
      </c>
      <c r="C238" s="13" t="s">
        <v>33</v>
      </c>
      <c r="D238" s="16">
        <v>201</v>
      </c>
      <c r="E238" s="16">
        <v>201</v>
      </c>
    </row>
    <row r="239" spans="1:5" ht="15.75" x14ac:dyDescent="0.25">
      <c r="A239" s="14">
        <v>225</v>
      </c>
      <c r="B239" s="15" t="s">
        <v>259</v>
      </c>
      <c r="C239" s="13" t="s">
        <v>33</v>
      </c>
      <c r="D239" s="16">
        <v>192</v>
      </c>
      <c r="E239" s="16">
        <v>192</v>
      </c>
    </row>
    <row r="240" spans="1:5" ht="15.75" x14ac:dyDescent="0.25">
      <c r="A240" s="14">
        <v>226</v>
      </c>
      <c r="B240" s="15" t="s">
        <v>260</v>
      </c>
      <c r="C240" s="13" t="s">
        <v>33</v>
      </c>
      <c r="D240" s="16">
        <v>191</v>
      </c>
      <c r="E240" s="16">
        <v>191</v>
      </c>
    </row>
    <row r="241" spans="1:5" ht="15.75" x14ac:dyDescent="0.25">
      <c r="A241" s="14">
        <v>227</v>
      </c>
      <c r="B241" s="15" t="s">
        <v>261</v>
      </c>
      <c r="C241" s="13" t="s">
        <v>33</v>
      </c>
      <c r="D241" s="16">
        <v>186</v>
      </c>
      <c r="E241" s="16">
        <v>186</v>
      </c>
    </row>
    <row r="242" spans="1:5" ht="15.75" x14ac:dyDescent="0.25">
      <c r="A242" s="14">
        <v>228</v>
      </c>
      <c r="B242" s="15" t="s">
        <v>262</v>
      </c>
      <c r="C242" s="13" t="s">
        <v>33</v>
      </c>
      <c r="D242" s="16">
        <v>192</v>
      </c>
      <c r="E242" s="16">
        <v>192</v>
      </c>
    </row>
    <row r="243" spans="1:5" ht="15.75" x14ac:dyDescent="0.25">
      <c r="A243" s="14">
        <v>229</v>
      </c>
      <c r="B243" s="15" t="s">
        <v>263</v>
      </c>
      <c r="C243" s="13" t="s">
        <v>33</v>
      </c>
      <c r="D243" s="16">
        <v>161</v>
      </c>
      <c r="E243" s="16">
        <v>161</v>
      </c>
    </row>
    <row r="244" spans="1:5" ht="15.75" x14ac:dyDescent="0.25">
      <c r="A244" s="14">
        <v>230</v>
      </c>
      <c r="B244" s="15" t="s">
        <v>264</v>
      </c>
      <c r="C244" s="13" t="s">
        <v>33</v>
      </c>
      <c r="D244" s="16">
        <v>156</v>
      </c>
      <c r="E244" s="16">
        <v>156</v>
      </c>
    </row>
    <row r="245" spans="1:5" ht="15.75" x14ac:dyDescent="0.25">
      <c r="A245" s="14">
        <v>231</v>
      </c>
      <c r="B245" s="15" t="s">
        <v>265</v>
      </c>
      <c r="C245" s="13" t="s">
        <v>33</v>
      </c>
      <c r="D245" s="16">
        <v>162</v>
      </c>
      <c r="E245" s="16">
        <v>162</v>
      </c>
    </row>
    <row r="246" spans="1:5" ht="15.75" x14ac:dyDescent="0.25">
      <c r="A246" s="14">
        <v>232</v>
      </c>
      <c r="B246" s="15" t="s">
        <v>266</v>
      </c>
      <c r="C246" s="13" t="s">
        <v>33</v>
      </c>
      <c r="D246" s="16">
        <v>166</v>
      </c>
      <c r="E246" s="16">
        <v>166</v>
      </c>
    </row>
    <row r="247" spans="1:5" ht="15.75" x14ac:dyDescent="0.25">
      <c r="A247" s="14">
        <v>233</v>
      </c>
      <c r="B247" s="15" t="s">
        <v>267</v>
      </c>
      <c r="C247" s="13" t="s">
        <v>33</v>
      </c>
      <c r="D247" s="16">
        <v>161</v>
      </c>
      <c r="E247" s="16">
        <v>161</v>
      </c>
    </row>
    <row r="248" spans="1:5" ht="15.75" x14ac:dyDescent="0.25">
      <c r="A248" s="14">
        <v>234</v>
      </c>
      <c r="B248" s="15" t="s">
        <v>268</v>
      </c>
      <c r="C248" s="13" t="s">
        <v>33</v>
      </c>
      <c r="D248" s="16">
        <v>88.333333333333329</v>
      </c>
      <c r="E248" s="16">
        <f>D248*1.2</f>
        <v>105.99999999999999</v>
      </c>
    </row>
    <row r="249" spans="1:5" ht="15.75" x14ac:dyDescent="0.25">
      <c r="A249" s="14">
        <v>235</v>
      </c>
      <c r="B249" s="15" t="s">
        <v>269</v>
      </c>
      <c r="C249" s="13" t="s">
        <v>33</v>
      </c>
      <c r="D249" s="16">
        <v>85.833333333333329</v>
      </c>
      <c r="E249" s="16">
        <f t="shared" ref="E249:E270" si="0">D249*1.2</f>
        <v>102.99999999999999</v>
      </c>
    </row>
    <row r="250" spans="1:5" ht="15.75" x14ac:dyDescent="0.25">
      <c r="A250" s="14">
        <v>236</v>
      </c>
      <c r="B250" s="15" t="s">
        <v>270</v>
      </c>
      <c r="C250" s="13" t="s">
        <v>33</v>
      </c>
      <c r="D250" s="16">
        <v>101.66666666666666</v>
      </c>
      <c r="E250" s="16">
        <f t="shared" si="0"/>
        <v>121.99999999999999</v>
      </c>
    </row>
    <row r="251" spans="1:5" ht="15.75" x14ac:dyDescent="0.25">
      <c r="A251" s="14">
        <v>237</v>
      </c>
      <c r="B251" s="15" t="s">
        <v>271</v>
      </c>
      <c r="C251" s="13" t="s">
        <v>33</v>
      </c>
      <c r="D251" s="16">
        <v>126.66666666666666</v>
      </c>
      <c r="E251" s="16">
        <f t="shared" si="0"/>
        <v>151.99999999999997</v>
      </c>
    </row>
    <row r="252" spans="1:5" ht="31.5" x14ac:dyDescent="0.25">
      <c r="A252" s="14">
        <v>238</v>
      </c>
      <c r="B252" s="15" t="s">
        <v>272</v>
      </c>
      <c r="C252" s="13" t="s">
        <v>33</v>
      </c>
      <c r="D252" s="16">
        <v>126.66666666666666</v>
      </c>
      <c r="E252" s="16">
        <f t="shared" si="0"/>
        <v>151.99999999999997</v>
      </c>
    </row>
    <row r="253" spans="1:5" ht="15.75" x14ac:dyDescent="0.25">
      <c r="A253" s="14">
        <v>239</v>
      </c>
      <c r="B253" s="15" t="s">
        <v>273</v>
      </c>
      <c r="C253" s="13" t="s">
        <v>33</v>
      </c>
      <c r="D253" s="16">
        <v>104.16666666666666</v>
      </c>
      <c r="E253" s="16">
        <f t="shared" si="0"/>
        <v>124.99999999999999</v>
      </c>
    </row>
    <row r="254" spans="1:5" ht="15.75" x14ac:dyDescent="0.25">
      <c r="A254" s="14">
        <v>240</v>
      </c>
      <c r="B254" s="15" t="s">
        <v>274</v>
      </c>
      <c r="C254" s="13" t="s">
        <v>33</v>
      </c>
      <c r="D254" s="16">
        <v>88.333333333333329</v>
      </c>
      <c r="E254" s="16">
        <f t="shared" si="0"/>
        <v>105.99999999999999</v>
      </c>
    </row>
    <row r="255" spans="1:5" ht="15.75" x14ac:dyDescent="0.25">
      <c r="A255" s="14">
        <v>241</v>
      </c>
      <c r="B255" s="15" t="s">
        <v>275</v>
      </c>
      <c r="C255" s="13" t="s">
        <v>33</v>
      </c>
      <c r="D255" s="16">
        <v>85.833333333333329</v>
      </c>
      <c r="E255" s="16">
        <f t="shared" si="0"/>
        <v>102.99999999999999</v>
      </c>
    </row>
    <row r="256" spans="1:5" ht="15.75" x14ac:dyDescent="0.25">
      <c r="A256" s="14">
        <v>242</v>
      </c>
      <c r="B256" s="15" t="s">
        <v>276</v>
      </c>
      <c r="C256" s="13" t="s">
        <v>33</v>
      </c>
      <c r="D256" s="16">
        <v>85.833333333333329</v>
      </c>
      <c r="E256" s="16">
        <f t="shared" si="0"/>
        <v>102.99999999999999</v>
      </c>
    </row>
    <row r="257" spans="1:5" ht="15.75" x14ac:dyDescent="0.25">
      <c r="A257" s="14">
        <v>243</v>
      </c>
      <c r="B257" s="15" t="s">
        <v>277</v>
      </c>
      <c r="C257" s="13" t="s">
        <v>33</v>
      </c>
      <c r="D257" s="16">
        <v>88.333333333333329</v>
      </c>
      <c r="E257" s="16">
        <f t="shared" si="0"/>
        <v>105.99999999999999</v>
      </c>
    </row>
    <row r="258" spans="1:5" ht="15.75" x14ac:dyDescent="0.25">
      <c r="A258" s="14">
        <v>244</v>
      </c>
      <c r="B258" s="15" t="s">
        <v>278</v>
      </c>
      <c r="C258" s="13" t="s">
        <v>33</v>
      </c>
      <c r="D258" s="16">
        <v>146.66666666666666</v>
      </c>
      <c r="E258" s="16">
        <f t="shared" si="0"/>
        <v>175.99999999999997</v>
      </c>
    </row>
    <row r="259" spans="1:5" ht="15.75" x14ac:dyDescent="0.25">
      <c r="A259" s="14">
        <v>245</v>
      </c>
      <c r="B259" s="15" t="s">
        <v>279</v>
      </c>
      <c r="C259" s="13" t="s">
        <v>33</v>
      </c>
      <c r="D259" s="16">
        <v>158.33333333333331</v>
      </c>
      <c r="E259" s="16">
        <f t="shared" si="0"/>
        <v>189.99999999999997</v>
      </c>
    </row>
    <row r="260" spans="1:5" ht="15.75" x14ac:dyDescent="0.25">
      <c r="A260" s="14">
        <v>246</v>
      </c>
      <c r="B260" s="15" t="s">
        <v>280</v>
      </c>
      <c r="C260" s="13" t="s">
        <v>33</v>
      </c>
      <c r="D260" s="16">
        <v>126.66666666666666</v>
      </c>
      <c r="E260" s="16">
        <f t="shared" si="0"/>
        <v>151.99999999999997</v>
      </c>
    </row>
    <row r="261" spans="1:5" ht="31.5" x14ac:dyDescent="0.25">
      <c r="A261" s="14">
        <v>247</v>
      </c>
      <c r="B261" s="15" t="s">
        <v>281</v>
      </c>
      <c r="C261" s="13" t="s">
        <v>33</v>
      </c>
      <c r="D261" s="16">
        <v>126.66666666666666</v>
      </c>
      <c r="E261" s="16">
        <f t="shared" si="0"/>
        <v>151.99999999999997</v>
      </c>
    </row>
    <row r="262" spans="1:5" ht="15.75" x14ac:dyDescent="0.25">
      <c r="A262" s="14">
        <v>248</v>
      </c>
      <c r="B262" s="15" t="s">
        <v>282</v>
      </c>
      <c r="C262" s="13" t="s">
        <v>33</v>
      </c>
      <c r="D262" s="16">
        <v>146.66666666666666</v>
      </c>
      <c r="E262" s="16">
        <f t="shared" si="0"/>
        <v>175.99999999999997</v>
      </c>
    </row>
    <row r="263" spans="1:5" ht="15.75" x14ac:dyDescent="0.25">
      <c r="A263" s="14">
        <v>249</v>
      </c>
      <c r="B263" s="15" t="s">
        <v>283</v>
      </c>
      <c r="C263" s="13" t="s">
        <v>33</v>
      </c>
      <c r="D263" s="16">
        <v>152.5</v>
      </c>
      <c r="E263" s="16">
        <f t="shared" si="0"/>
        <v>183</v>
      </c>
    </row>
    <row r="264" spans="1:5" ht="15.75" x14ac:dyDescent="0.25">
      <c r="A264" s="14">
        <v>250</v>
      </c>
      <c r="B264" s="15" t="s">
        <v>284</v>
      </c>
      <c r="C264" s="13" t="s">
        <v>33</v>
      </c>
      <c r="D264" s="16">
        <v>111.66666666666666</v>
      </c>
      <c r="E264" s="16">
        <f t="shared" si="0"/>
        <v>133.99999999999997</v>
      </c>
    </row>
    <row r="265" spans="1:5" ht="15.75" x14ac:dyDescent="0.25">
      <c r="A265" s="14">
        <v>251</v>
      </c>
      <c r="B265" s="15" t="s">
        <v>285</v>
      </c>
      <c r="C265" s="13" t="s">
        <v>33</v>
      </c>
      <c r="D265" s="16">
        <v>90.833333333333329</v>
      </c>
      <c r="E265" s="16">
        <f t="shared" si="0"/>
        <v>108.99999999999999</v>
      </c>
    </row>
    <row r="266" spans="1:5" ht="15.75" x14ac:dyDescent="0.25">
      <c r="A266" s="14">
        <v>252</v>
      </c>
      <c r="B266" s="15" t="s">
        <v>286</v>
      </c>
      <c r="C266" s="13" t="s">
        <v>33</v>
      </c>
      <c r="D266" s="16">
        <v>85.833333333333329</v>
      </c>
      <c r="E266" s="16">
        <f t="shared" si="0"/>
        <v>102.99999999999999</v>
      </c>
    </row>
    <row r="267" spans="1:5" ht="15.75" x14ac:dyDescent="0.25">
      <c r="A267" s="14">
        <v>253</v>
      </c>
      <c r="B267" s="15" t="s">
        <v>287</v>
      </c>
      <c r="C267" s="13" t="s">
        <v>33</v>
      </c>
      <c r="D267" s="16">
        <v>101.66666666666666</v>
      </c>
      <c r="E267" s="16">
        <f t="shared" si="0"/>
        <v>121.99999999999999</v>
      </c>
    </row>
    <row r="268" spans="1:5" ht="31.5" x14ac:dyDescent="0.25">
      <c r="A268" s="14">
        <v>254</v>
      </c>
      <c r="B268" s="15" t="s">
        <v>288</v>
      </c>
      <c r="C268" s="13" t="s">
        <v>33</v>
      </c>
      <c r="D268" s="16">
        <v>121.66666666666666</v>
      </c>
      <c r="E268" s="16">
        <f t="shared" si="0"/>
        <v>145.99999999999997</v>
      </c>
    </row>
    <row r="269" spans="1:5" ht="15.75" x14ac:dyDescent="0.25">
      <c r="A269" s="14">
        <v>255</v>
      </c>
      <c r="B269" s="15" t="s">
        <v>289</v>
      </c>
      <c r="C269" s="13" t="s">
        <v>33</v>
      </c>
      <c r="D269" s="16">
        <v>121.66666666666666</v>
      </c>
      <c r="E269" s="16">
        <f t="shared" si="0"/>
        <v>145.99999999999997</v>
      </c>
    </row>
    <row r="270" spans="1:5" ht="15.75" x14ac:dyDescent="0.25">
      <c r="A270" s="14">
        <v>256</v>
      </c>
      <c r="B270" s="15" t="s">
        <v>290</v>
      </c>
      <c r="C270" s="13" t="s">
        <v>33</v>
      </c>
      <c r="D270" s="16">
        <v>189.16666666666666</v>
      </c>
      <c r="E270" s="16">
        <f t="shared" si="0"/>
        <v>226.99999999999997</v>
      </c>
    </row>
    <row r="271" spans="1:5" ht="15.75" x14ac:dyDescent="0.25">
      <c r="A271" s="14">
        <v>257</v>
      </c>
      <c r="B271" s="15" t="s">
        <v>291</v>
      </c>
      <c r="C271" s="13" t="s">
        <v>33</v>
      </c>
      <c r="D271" s="16">
        <v>109</v>
      </c>
      <c r="E271" s="16">
        <v>109</v>
      </c>
    </row>
    <row r="272" spans="1:5" ht="15.75" x14ac:dyDescent="0.25">
      <c r="A272" s="14">
        <v>258</v>
      </c>
      <c r="B272" s="15" t="s">
        <v>292</v>
      </c>
      <c r="C272" s="13" t="s">
        <v>33</v>
      </c>
      <c r="D272" s="16">
        <v>109</v>
      </c>
      <c r="E272" s="16">
        <v>109</v>
      </c>
    </row>
    <row r="273" spans="1:5" ht="16.899999999999999" customHeight="1" x14ac:dyDescent="0.25">
      <c r="A273" s="14">
        <v>259</v>
      </c>
      <c r="B273" s="18" t="s">
        <v>293</v>
      </c>
      <c r="C273" s="13" t="s">
        <v>294</v>
      </c>
      <c r="D273" s="16">
        <v>75</v>
      </c>
      <c r="E273" s="16">
        <v>75</v>
      </c>
    </row>
    <row r="274" spans="1:5" ht="63" x14ac:dyDescent="0.25">
      <c r="A274" s="14">
        <v>260</v>
      </c>
      <c r="B274" s="15" t="s">
        <v>295</v>
      </c>
      <c r="C274" s="13" t="s">
        <v>294</v>
      </c>
      <c r="D274" s="16">
        <v>287</v>
      </c>
      <c r="E274" s="16">
        <v>287</v>
      </c>
    </row>
    <row r="275" spans="1:5" ht="63" x14ac:dyDescent="0.25">
      <c r="A275" s="14">
        <v>261</v>
      </c>
      <c r="B275" s="15" t="s">
        <v>296</v>
      </c>
      <c r="C275" s="13" t="s">
        <v>294</v>
      </c>
      <c r="D275" s="16">
        <v>198</v>
      </c>
      <c r="E275" s="16">
        <v>198</v>
      </c>
    </row>
    <row r="276" spans="1:5" ht="31.5" x14ac:dyDescent="0.25">
      <c r="A276" s="14">
        <v>262</v>
      </c>
      <c r="B276" s="15" t="s">
        <v>297</v>
      </c>
      <c r="C276" s="13" t="s">
        <v>294</v>
      </c>
      <c r="D276" s="16">
        <v>249</v>
      </c>
      <c r="E276" s="16">
        <v>249</v>
      </c>
    </row>
    <row r="277" spans="1:5" ht="31.5" x14ac:dyDescent="0.25">
      <c r="A277" s="14">
        <v>263</v>
      </c>
      <c r="B277" s="15" t="s">
        <v>298</v>
      </c>
      <c r="C277" s="13" t="s">
        <v>294</v>
      </c>
      <c r="D277" s="16">
        <v>201</v>
      </c>
      <c r="E277" s="16">
        <v>201</v>
      </c>
    </row>
    <row r="278" spans="1:5" ht="63" x14ac:dyDescent="0.25">
      <c r="A278" s="14">
        <v>264</v>
      </c>
      <c r="B278" s="15" t="s">
        <v>299</v>
      </c>
      <c r="C278" s="13" t="s">
        <v>294</v>
      </c>
      <c r="D278" s="16">
        <v>214</v>
      </c>
      <c r="E278" s="16">
        <v>214</v>
      </c>
    </row>
    <row r="279" spans="1:5" ht="63" x14ac:dyDescent="0.25">
      <c r="A279" s="14">
        <v>265</v>
      </c>
      <c r="B279" s="15" t="s">
        <v>300</v>
      </c>
      <c r="C279" s="13" t="s">
        <v>294</v>
      </c>
      <c r="D279" s="16">
        <v>166</v>
      </c>
      <c r="E279" s="16">
        <v>166</v>
      </c>
    </row>
    <row r="280" spans="1:5" ht="31.5" x14ac:dyDescent="0.25">
      <c r="A280" s="14">
        <v>266</v>
      </c>
      <c r="B280" s="15" t="s">
        <v>301</v>
      </c>
      <c r="C280" s="13" t="s">
        <v>294</v>
      </c>
      <c r="D280" s="16">
        <v>251</v>
      </c>
      <c r="E280" s="16">
        <v>251</v>
      </c>
    </row>
    <row r="281" spans="1:5" ht="31.5" x14ac:dyDescent="0.25">
      <c r="A281" s="14">
        <v>267</v>
      </c>
      <c r="B281" s="15" t="s">
        <v>302</v>
      </c>
      <c r="C281" s="13" t="s">
        <v>294</v>
      </c>
      <c r="D281" s="16">
        <v>203</v>
      </c>
      <c r="E281" s="16">
        <v>203</v>
      </c>
    </row>
    <row r="282" spans="1:5" ht="22.15" customHeight="1" x14ac:dyDescent="0.25">
      <c r="A282" s="14">
        <v>268</v>
      </c>
      <c r="B282" s="15" t="s">
        <v>303</v>
      </c>
      <c r="C282" s="13" t="s">
        <v>294</v>
      </c>
      <c r="D282" s="16">
        <v>303</v>
      </c>
      <c r="E282" s="16">
        <v>303</v>
      </c>
    </row>
    <row r="283" spans="1:5" ht="28.15" customHeight="1" x14ac:dyDescent="0.25">
      <c r="A283" s="14">
        <v>269</v>
      </c>
      <c r="B283" s="15" t="s">
        <v>304</v>
      </c>
      <c r="C283" s="13" t="s">
        <v>294</v>
      </c>
      <c r="D283" s="16">
        <v>208</v>
      </c>
      <c r="E283" s="16">
        <v>208</v>
      </c>
    </row>
    <row r="284" spans="1:5" ht="31.5" x14ac:dyDescent="0.25">
      <c r="A284" s="14">
        <v>270</v>
      </c>
      <c r="B284" s="15" t="s">
        <v>305</v>
      </c>
      <c r="C284" s="13" t="s">
        <v>294</v>
      </c>
      <c r="D284" s="16">
        <v>203</v>
      </c>
      <c r="E284" s="16">
        <v>203</v>
      </c>
    </row>
    <row r="285" spans="1:5" ht="31.5" x14ac:dyDescent="0.25">
      <c r="A285" s="14">
        <v>271</v>
      </c>
      <c r="B285" s="15" t="s">
        <v>306</v>
      </c>
      <c r="C285" s="13" t="s">
        <v>294</v>
      </c>
      <c r="D285" s="16">
        <v>203</v>
      </c>
      <c r="E285" s="16">
        <v>203</v>
      </c>
    </row>
    <row r="286" spans="1:5" ht="31.5" x14ac:dyDescent="0.25">
      <c r="A286" s="14">
        <v>272</v>
      </c>
      <c r="B286" s="15" t="s">
        <v>307</v>
      </c>
      <c r="C286" s="13" t="s">
        <v>294</v>
      </c>
      <c r="D286" s="16">
        <v>332</v>
      </c>
      <c r="E286" s="16">
        <v>332</v>
      </c>
    </row>
    <row r="287" spans="1:5" ht="31.5" x14ac:dyDescent="0.25">
      <c r="A287" s="14">
        <v>273</v>
      </c>
      <c r="B287" s="15" t="s">
        <v>308</v>
      </c>
      <c r="C287" s="13" t="s">
        <v>294</v>
      </c>
      <c r="D287" s="16">
        <v>332</v>
      </c>
      <c r="E287" s="16">
        <v>332</v>
      </c>
    </row>
    <row r="288" spans="1:5" ht="31.5" x14ac:dyDescent="0.25">
      <c r="A288" s="14">
        <v>274</v>
      </c>
      <c r="B288" s="15" t="s">
        <v>309</v>
      </c>
      <c r="C288" s="13" t="s">
        <v>294</v>
      </c>
      <c r="D288" s="16">
        <v>212</v>
      </c>
      <c r="E288" s="16">
        <v>212</v>
      </c>
    </row>
    <row r="289" spans="1:5" ht="31.5" x14ac:dyDescent="0.25">
      <c r="A289" s="14">
        <v>275</v>
      </c>
      <c r="B289" s="15" t="s">
        <v>310</v>
      </c>
      <c r="C289" s="13" t="s">
        <v>294</v>
      </c>
      <c r="D289" s="16">
        <v>164</v>
      </c>
      <c r="E289" s="16">
        <v>164</v>
      </c>
    </row>
    <row r="290" spans="1:5" ht="31.5" x14ac:dyDescent="0.25">
      <c r="A290" s="14">
        <v>276</v>
      </c>
      <c r="B290" s="15" t="s">
        <v>311</v>
      </c>
      <c r="C290" s="13" t="s">
        <v>294</v>
      </c>
      <c r="D290" s="16">
        <v>214</v>
      </c>
      <c r="E290" s="16">
        <v>214</v>
      </c>
    </row>
    <row r="291" spans="1:5" ht="31.5" x14ac:dyDescent="0.25">
      <c r="A291" s="14">
        <v>277</v>
      </c>
      <c r="B291" s="15" t="s">
        <v>312</v>
      </c>
      <c r="C291" s="13" t="s">
        <v>294</v>
      </c>
      <c r="D291" s="16">
        <v>166</v>
      </c>
      <c r="E291" s="16">
        <v>166</v>
      </c>
    </row>
    <row r="292" spans="1:5" ht="31.5" x14ac:dyDescent="0.25">
      <c r="A292" s="14">
        <v>278</v>
      </c>
      <c r="B292" s="15" t="s">
        <v>313</v>
      </c>
      <c r="C292" s="13" t="s">
        <v>294</v>
      </c>
      <c r="D292" s="16">
        <v>213</v>
      </c>
      <c r="E292" s="16">
        <v>213</v>
      </c>
    </row>
    <row r="293" spans="1:5" ht="31.5" x14ac:dyDescent="0.25">
      <c r="A293" s="14">
        <v>279</v>
      </c>
      <c r="B293" s="15" t="s">
        <v>314</v>
      </c>
      <c r="C293" s="13" t="s">
        <v>294</v>
      </c>
      <c r="D293" s="16">
        <v>165</v>
      </c>
      <c r="E293" s="16">
        <v>165</v>
      </c>
    </row>
    <row r="294" spans="1:5" ht="31.5" x14ac:dyDescent="0.25">
      <c r="A294" s="14">
        <v>280</v>
      </c>
      <c r="B294" s="15" t="s">
        <v>315</v>
      </c>
      <c r="C294" s="13" t="s">
        <v>294</v>
      </c>
      <c r="D294" s="16">
        <v>262</v>
      </c>
      <c r="E294" s="16">
        <v>262</v>
      </c>
    </row>
    <row r="295" spans="1:5" ht="31.5" x14ac:dyDescent="0.25">
      <c r="A295" s="14">
        <v>281</v>
      </c>
      <c r="B295" s="15" t="s">
        <v>316</v>
      </c>
      <c r="C295" s="13" t="s">
        <v>294</v>
      </c>
      <c r="D295" s="16">
        <v>213</v>
      </c>
      <c r="E295" s="16">
        <v>213</v>
      </c>
    </row>
    <row r="296" spans="1:5" ht="31.5" x14ac:dyDescent="0.25">
      <c r="A296" s="14">
        <v>282</v>
      </c>
      <c r="B296" s="15" t="s">
        <v>317</v>
      </c>
      <c r="C296" s="13" t="s">
        <v>294</v>
      </c>
      <c r="D296" s="16">
        <v>214</v>
      </c>
      <c r="E296" s="16">
        <v>214</v>
      </c>
    </row>
    <row r="297" spans="1:5" ht="31.5" x14ac:dyDescent="0.25">
      <c r="A297" s="14">
        <v>283</v>
      </c>
      <c r="B297" s="15" t="s">
        <v>318</v>
      </c>
      <c r="C297" s="13" t="s">
        <v>294</v>
      </c>
      <c r="D297" s="16">
        <v>214</v>
      </c>
      <c r="E297" s="16">
        <v>214</v>
      </c>
    </row>
    <row r="298" spans="1:5" ht="31.5" x14ac:dyDescent="0.25">
      <c r="A298" s="14">
        <v>284</v>
      </c>
      <c r="B298" s="15" t="s">
        <v>319</v>
      </c>
      <c r="C298" s="13" t="s">
        <v>294</v>
      </c>
      <c r="D298" s="16">
        <v>337</v>
      </c>
      <c r="E298" s="16">
        <v>337</v>
      </c>
    </row>
    <row r="299" spans="1:5" ht="31.5" x14ac:dyDescent="0.25">
      <c r="A299" s="14">
        <v>285</v>
      </c>
      <c r="B299" s="15" t="s">
        <v>320</v>
      </c>
      <c r="C299" s="13" t="s">
        <v>294</v>
      </c>
      <c r="D299" s="16">
        <v>337</v>
      </c>
      <c r="E299" s="16">
        <v>337</v>
      </c>
    </row>
    <row r="300" spans="1:5" ht="31.5" x14ac:dyDescent="0.25">
      <c r="A300" s="14">
        <v>286</v>
      </c>
      <c r="B300" s="15" t="s">
        <v>321</v>
      </c>
      <c r="C300" s="13" t="s">
        <v>294</v>
      </c>
      <c r="D300" s="16">
        <v>100</v>
      </c>
      <c r="E300" s="16">
        <v>100</v>
      </c>
    </row>
    <row r="301" spans="1:5" ht="31.5" x14ac:dyDescent="0.25">
      <c r="A301" s="14">
        <v>287</v>
      </c>
      <c r="B301" s="15" t="s">
        <v>322</v>
      </c>
      <c r="C301" s="13" t="s">
        <v>294</v>
      </c>
      <c r="D301" s="16">
        <v>83</v>
      </c>
      <c r="E301" s="16">
        <v>83</v>
      </c>
    </row>
    <row r="302" spans="1:5" ht="47.25" x14ac:dyDescent="0.25">
      <c r="A302" s="14">
        <v>288</v>
      </c>
      <c r="B302" s="15" t="s">
        <v>323</v>
      </c>
      <c r="C302" s="13" t="s">
        <v>294</v>
      </c>
      <c r="D302" s="16">
        <v>215</v>
      </c>
      <c r="E302" s="16">
        <v>215</v>
      </c>
    </row>
    <row r="303" spans="1:5" ht="47.25" x14ac:dyDescent="0.25">
      <c r="A303" s="14">
        <v>289</v>
      </c>
      <c r="B303" s="15" t="s">
        <v>324</v>
      </c>
      <c r="C303" s="13" t="s">
        <v>294</v>
      </c>
      <c r="D303" s="16">
        <v>215</v>
      </c>
      <c r="E303" s="16">
        <v>215</v>
      </c>
    </row>
    <row r="304" spans="1:5" ht="31.5" x14ac:dyDescent="0.25">
      <c r="A304" s="14">
        <v>290</v>
      </c>
      <c r="B304" s="15" t="s">
        <v>325</v>
      </c>
      <c r="C304" s="13" t="s">
        <v>294</v>
      </c>
      <c r="D304" s="16">
        <v>166</v>
      </c>
      <c r="E304" s="16">
        <v>166</v>
      </c>
    </row>
    <row r="305" spans="1:5" ht="27.6" customHeight="1" x14ac:dyDescent="0.25">
      <c r="A305" s="14">
        <v>291</v>
      </c>
      <c r="B305" s="15" t="s">
        <v>326</v>
      </c>
      <c r="C305" s="13" t="s">
        <v>294</v>
      </c>
      <c r="D305" s="16">
        <v>214</v>
      </c>
      <c r="E305" s="16">
        <v>214</v>
      </c>
    </row>
    <row r="306" spans="1:5" ht="94.5" x14ac:dyDescent="0.25">
      <c r="A306" s="14">
        <v>292</v>
      </c>
      <c r="B306" s="15" t="s">
        <v>327</v>
      </c>
      <c r="C306" s="19" t="s">
        <v>13</v>
      </c>
      <c r="D306" s="16">
        <v>8500</v>
      </c>
      <c r="E306" s="16">
        <v>8500</v>
      </c>
    </row>
    <row r="307" spans="1:5" ht="78.75" x14ac:dyDescent="0.25">
      <c r="A307" s="14">
        <v>293</v>
      </c>
      <c r="B307" s="15" t="s">
        <v>328</v>
      </c>
      <c r="C307" s="19" t="s">
        <v>329</v>
      </c>
      <c r="D307" s="16">
        <v>861</v>
      </c>
      <c r="E307" s="16">
        <v>861</v>
      </c>
    </row>
    <row r="308" spans="1:5" ht="110.25" x14ac:dyDescent="0.25">
      <c r="A308" s="14">
        <v>294</v>
      </c>
      <c r="B308" s="15" t="s">
        <v>330</v>
      </c>
      <c r="C308" s="19" t="s">
        <v>13</v>
      </c>
      <c r="D308" s="16">
        <v>8200</v>
      </c>
      <c r="E308" s="16">
        <v>8200</v>
      </c>
    </row>
    <row r="309" spans="1:5" ht="15.75" x14ac:dyDescent="0.25">
      <c r="A309" s="14">
        <v>295</v>
      </c>
      <c r="B309" s="20" t="s">
        <v>331</v>
      </c>
      <c r="C309" s="13" t="s">
        <v>37</v>
      </c>
      <c r="D309" s="21">
        <v>1237</v>
      </c>
      <c r="E309" s="21">
        <v>1237</v>
      </c>
    </row>
    <row r="310" spans="1:5" ht="47.25" x14ac:dyDescent="0.25">
      <c r="A310" s="14">
        <v>296</v>
      </c>
      <c r="B310" s="20" t="s">
        <v>332</v>
      </c>
      <c r="C310" s="13" t="s">
        <v>37</v>
      </c>
      <c r="D310" s="21">
        <v>1818</v>
      </c>
      <c r="E310" s="21">
        <v>1818</v>
      </c>
    </row>
    <row r="311" spans="1:5" ht="15.75" x14ac:dyDescent="0.25">
      <c r="A311" s="14">
        <v>297</v>
      </c>
      <c r="B311" s="20" t="s">
        <v>333</v>
      </c>
      <c r="C311" s="13" t="s">
        <v>37</v>
      </c>
      <c r="D311" s="21">
        <v>1409</v>
      </c>
      <c r="E311" s="21">
        <v>1409</v>
      </c>
    </row>
    <row r="312" spans="1:5" ht="47.25" x14ac:dyDescent="0.25">
      <c r="A312" s="14">
        <v>298</v>
      </c>
      <c r="B312" s="20" t="s">
        <v>334</v>
      </c>
      <c r="C312" s="13" t="s">
        <v>37</v>
      </c>
      <c r="D312" s="21">
        <v>1968</v>
      </c>
      <c r="E312" s="21">
        <v>1968</v>
      </c>
    </row>
    <row r="313" spans="1:5" ht="31.5" x14ac:dyDescent="0.25">
      <c r="A313" s="14">
        <v>299</v>
      </c>
      <c r="B313" s="20" t="s">
        <v>335</v>
      </c>
      <c r="C313" s="13" t="s">
        <v>37</v>
      </c>
      <c r="D313" s="21">
        <v>1665</v>
      </c>
      <c r="E313" s="21">
        <v>1665</v>
      </c>
    </row>
    <row r="314" spans="1:5" ht="47.25" x14ac:dyDescent="0.25">
      <c r="A314" s="14">
        <v>300</v>
      </c>
      <c r="B314" s="20" t="s">
        <v>336</v>
      </c>
      <c r="C314" s="13" t="s">
        <v>37</v>
      </c>
      <c r="D314" s="21">
        <v>1967</v>
      </c>
      <c r="E314" s="21">
        <v>1967</v>
      </c>
    </row>
    <row r="315" spans="1:5" ht="15.75" x14ac:dyDescent="0.25">
      <c r="A315" s="14">
        <v>301</v>
      </c>
      <c r="B315" s="20" t="s">
        <v>337</v>
      </c>
      <c r="C315" s="13" t="s">
        <v>37</v>
      </c>
      <c r="D315" s="21">
        <v>1408</v>
      </c>
      <c r="E315" s="21">
        <v>1408</v>
      </c>
    </row>
    <row r="316" spans="1:5" ht="47.25" x14ac:dyDescent="0.25">
      <c r="A316" s="14">
        <v>302</v>
      </c>
      <c r="B316" s="20" t="s">
        <v>338</v>
      </c>
      <c r="C316" s="13" t="s">
        <v>37</v>
      </c>
      <c r="D316" s="21">
        <v>1949</v>
      </c>
      <c r="E316" s="21">
        <v>1949</v>
      </c>
    </row>
    <row r="317" spans="1:5" ht="31.5" x14ac:dyDescent="0.25">
      <c r="A317" s="14">
        <v>303</v>
      </c>
      <c r="B317" s="20" t="s">
        <v>339</v>
      </c>
      <c r="C317" s="13" t="s">
        <v>37</v>
      </c>
      <c r="D317" s="21">
        <v>1836</v>
      </c>
      <c r="E317" s="21">
        <v>1836</v>
      </c>
    </row>
    <row r="318" spans="1:5" ht="47.25" x14ac:dyDescent="0.25">
      <c r="A318" s="14">
        <v>304</v>
      </c>
      <c r="B318" s="20" t="s">
        <v>340</v>
      </c>
      <c r="C318" s="13" t="s">
        <v>37</v>
      </c>
      <c r="D318" s="21">
        <v>2083</v>
      </c>
      <c r="E318" s="21">
        <v>2083</v>
      </c>
    </row>
    <row r="319" spans="1:5" ht="31.5" x14ac:dyDescent="0.25">
      <c r="A319" s="14">
        <v>305</v>
      </c>
      <c r="B319" s="20" t="s">
        <v>341</v>
      </c>
      <c r="C319" s="13" t="s">
        <v>37</v>
      </c>
      <c r="D319" s="21">
        <v>1422</v>
      </c>
      <c r="E319" s="21">
        <v>1422</v>
      </c>
    </row>
    <row r="320" spans="1:5" ht="47.25" x14ac:dyDescent="0.25">
      <c r="A320" s="14">
        <v>306</v>
      </c>
      <c r="B320" s="20" t="s">
        <v>342</v>
      </c>
      <c r="C320" s="13" t="s">
        <v>37</v>
      </c>
      <c r="D320" s="21">
        <v>2083</v>
      </c>
      <c r="E320" s="21">
        <v>2083</v>
      </c>
    </row>
    <row r="321" spans="1:5" ht="31.5" x14ac:dyDescent="0.25">
      <c r="A321" s="14">
        <v>307</v>
      </c>
      <c r="B321" s="20" t="s">
        <v>343</v>
      </c>
      <c r="C321" s="13" t="s">
        <v>37</v>
      </c>
      <c r="D321" s="21">
        <v>1908</v>
      </c>
      <c r="E321" s="21">
        <v>1908</v>
      </c>
    </row>
    <row r="322" spans="1:5" ht="63" x14ac:dyDescent="0.25">
      <c r="A322" s="14">
        <v>308</v>
      </c>
      <c r="B322" s="20" t="s">
        <v>344</v>
      </c>
      <c r="C322" s="13" t="s">
        <v>37</v>
      </c>
      <c r="D322" s="21">
        <v>2244</v>
      </c>
      <c r="E322" s="21">
        <v>2244</v>
      </c>
    </row>
    <row r="323" spans="1:5" ht="31.5" x14ac:dyDescent="0.25">
      <c r="A323" s="14">
        <v>309</v>
      </c>
      <c r="B323" s="20" t="s">
        <v>345</v>
      </c>
      <c r="C323" s="13" t="s">
        <v>37</v>
      </c>
      <c r="D323" s="21">
        <v>1422</v>
      </c>
      <c r="E323" s="21">
        <v>1422</v>
      </c>
    </row>
    <row r="324" spans="1:5" ht="47.25" x14ac:dyDescent="0.25">
      <c r="A324" s="14">
        <v>310</v>
      </c>
      <c r="B324" s="20" t="s">
        <v>346</v>
      </c>
      <c r="C324" s="13" t="s">
        <v>37</v>
      </c>
      <c r="D324" s="21">
        <v>2083</v>
      </c>
      <c r="E324" s="21">
        <v>2083</v>
      </c>
    </row>
    <row r="325" spans="1:5" ht="31.5" x14ac:dyDescent="0.25">
      <c r="A325" s="14">
        <v>311</v>
      </c>
      <c r="B325" s="20" t="s">
        <v>347</v>
      </c>
      <c r="C325" s="13" t="s">
        <v>37</v>
      </c>
      <c r="D325" s="21">
        <v>1587</v>
      </c>
      <c r="E325" s="21">
        <v>1587</v>
      </c>
    </row>
    <row r="326" spans="1:5" ht="63" x14ac:dyDescent="0.25">
      <c r="A326" s="14">
        <v>312</v>
      </c>
      <c r="B326" s="20" t="s">
        <v>348</v>
      </c>
      <c r="C326" s="13" t="s">
        <v>37</v>
      </c>
      <c r="D326" s="21">
        <v>1936</v>
      </c>
      <c r="E326" s="21">
        <v>1936</v>
      </c>
    </row>
    <row r="327" spans="1:5" ht="15.75" x14ac:dyDescent="0.25">
      <c r="A327" s="14">
        <v>313</v>
      </c>
      <c r="B327" s="20" t="s">
        <v>349</v>
      </c>
      <c r="C327" s="13" t="s">
        <v>37</v>
      </c>
      <c r="D327" s="21">
        <v>1503</v>
      </c>
      <c r="E327" s="21">
        <v>1503</v>
      </c>
    </row>
    <row r="328" spans="1:5" ht="47.25" x14ac:dyDescent="0.25">
      <c r="A328" s="14">
        <v>314</v>
      </c>
      <c r="B328" s="20" t="s">
        <v>350</v>
      </c>
      <c r="C328" s="13" t="s">
        <v>37</v>
      </c>
      <c r="D328" s="21">
        <v>2083</v>
      </c>
      <c r="E328" s="21">
        <v>2083</v>
      </c>
    </row>
    <row r="329" spans="1:5" ht="15.75" x14ac:dyDescent="0.25">
      <c r="A329" s="14">
        <v>315</v>
      </c>
      <c r="B329" s="20" t="s">
        <v>351</v>
      </c>
      <c r="C329" s="13" t="s">
        <v>37</v>
      </c>
      <c r="D329" s="21">
        <v>858</v>
      </c>
      <c r="E329" s="21">
        <v>858</v>
      </c>
    </row>
    <row r="330" spans="1:5" ht="47.25" x14ac:dyDescent="0.25">
      <c r="A330" s="14">
        <v>316</v>
      </c>
      <c r="B330" s="20" t="s">
        <v>350</v>
      </c>
      <c r="C330" s="13" t="s">
        <v>37</v>
      </c>
      <c r="D330" s="21">
        <v>2082</v>
      </c>
      <c r="E330" s="21">
        <v>2082</v>
      </c>
    </row>
    <row r="331" spans="1:5" ht="47.25" x14ac:dyDescent="0.25">
      <c r="A331" s="14">
        <v>317</v>
      </c>
      <c r="B331" s="20" t="s">
        <v>352</v>
      </c>
      <c r="C331" s="13" t="s">
        <v>37</v>
      </c>
      <c r="D331" s="21">
        <v>1772</v>
      </c>
      <c r="E331" s="21">
        <v>1772</v>
      </c>
    </row>
    <row r="332" spans="1:5" ht="47.25" x14ac:dyDescent="0.25">
      <c r="A332" s="14">
        <v>318</v>
      </c>
      <c r="B332" s="20" t="s">
        <v>353</v>
      </c>
      <c r="C332" s="13" t="s">
        <v>37</v>
      </c>
      <c r="D332" s="21">
        <v>1772</v>
      </c>
      <c r="E332" s="21">
        <v>1772</v>
      </c>
    </row>
    <row r="333" spans="1:5" ht="31.5" x14ac:dyDescent="0.25">
      <c r="A333" s="14">
        <v>319</v>
      </c>
      <c r="B333" s="20" t="s">
        <v>354</v>
      </c>
      <c r="C333" s="13" t="s">
        <v>37</v>
      </c>
      <c r="D333" s="21">
        <v>1584</v>
      </c>
      <c r="E333" s="21">
        <v>1584</v>
      </c>
    </row>
    <row r="334" spans="1:5" ht="63" x14ac:dyDescent="0.25">
      <c r="A334" s="14">
        <v>320</v>
      </c>
      <c r="B334" s="20" t="s">
        <v>355</v>
      </c>
      <c r="C334" s="13" t="s">
        <v>37</v>
      </c>
      <c r="D334" s="21">
        <v>2082</v>
      </c>
      <c r="E334" s="21">
        <v>2082</v>
      </c>
    </row>
    <row r="335" spans="1:5" ht="31.5" x14ac:dyDescent="0.25">
      <c r="A335" s="14">
        <v>321</v>
      </c>
      <c r="B335" s="20" t="s">
        <v>356</v>
      </c>
      <c r="C335" s="13" t="s">
        <v>37</v>
      </c>
      <c r="D335" s="21">
        <v>1341</v>
      </c>
      <c r="E335" s="21">
        <v>1341</v>
      </c>
    </row>
    <row r="336" spans="1:5" ht="15.75" x14ac:dyDescent="0.25">
      <c r="A336" s="14">
        <v>322</v>
      </c>
      <c r="B336" s="20" t="s">
        <v>357</v>
      </c>
      <c r="C336" s="13" t="s">
        <v>37</v>
      </c>
      <c r="D336" s="21">
        <v>3604</v>
      </c>
      <c r="E336" s="21">
        <v>3604</v>
      </c>
    </row>
    <row r="337" spans="1:5" ht="47.25" x14ac:dyDescent="0.25">
      <c r="A337" s="14">
        <v>323</v>
      </c>
      <c r="B337" s="20" t="s">
        <v>358</v>
      </c>
      <c r="C337" s="13" t="s">
        <v>37</v>
      </c>
      <c r="D337" s="21">
        <v>5555</v>
      </c>
      <c r="E337" s="21">
        <v>5555</v>
      </c>
    </row>
    <row r="338" spans="1:5" ht="31.5" x14ac:dyDescent="0.25">
      <c r="A338" s="14">
        <v>324</v>
      </c>
      <c r="B338" s="20" t="s">
        <v>359</v>
      </c>
      <c r="C338" s="13" t="s">
        <v>37</v>
      </c>
      <c r="D338" s="21">
        <v>2877</v>
      </c>
      <c r="E338" s="21">
        <v>2877</v>
      </c>
    </row>
    <row r="339" spans="1:5" ht="31.5" x14ac:dyDescent="0.25">
      <c r="A339" s="14">
        <v>325</v>
      </c>
      <c r="B339" s="20" t="s">
        <v>360</v>
      </c>
      <c r="C339" s="13" t="s">
        <v>37</v>
      </c>
      <c r="D339" s="21">
        <v>4814</v>
      </c>
      <c r="E339" s="21">
        <v>4814</v>
      </c>
    </row>
    <row r="340" spans="1:5" ht="47.25" x14ac:dyDescent="0.25">
      <c r="A340" s="14">
        <v>326</v>
      </c>
      <c r="B340" s="20" t="s">
        <v>361</v>
      </c>
      <c r="C340" s="13" t="s">
        <v>37</v>
      </c>
      <c r="D340" s="21">
        <v>4102</v>
      </c>
      <c r="E340" s="21">
        <v>4102</v>
      </c>
    </row>
    <row r="341" spans="1:5" ht="47.25" x14ac:dyDescent="0.25">
      <c r="A341" s="14">
        <v>327</v>
      </c>
      <c r="B341" s="20" t="s">
        <v>362</v>
      </c>
      <c r="C341" s="13" t="s">
        <v>37</v>
      </c>
      <c r="D341" s="21">
        <v>7494</v>
      </c>
      <c r="E341" s="21">
        <v>7494</v>
      </c>
    </row>
    <row r="342" spans="1:5" ht="15.75" x14ac:dyDescent="0.25">
      <c r="A342" s="14">
        <v>328</v>
      </c>
      <c r="B342" s="20" t="s">
        <v>363</v>
      </c>
      <c r="C342" s="13" t="s">
        <v>37</v>
      </c>
      <c r="D342" s="21">
        <v>1584</v>
      </c>
      <c r="E342" s="21">
        <v>1584</v>
      </c>
    </row>
    <row r="343" spans="1:5" ht="31.5" x14ac:dyDescent="0.25">
      <c r="A343" s="14">
        <v>329</v>
      </c>
      <c r="B343" s="20" t="s">
        <v>364</v>
      </c>
      <c r="C343" s="13" t="s">
        <v>37</v>
      </c>
      <c r="D343" s="21">
        <v>2081</v>
      </c>
      <c r="E343" s="21">
        <v>2081</v>
      </c>
    </row>
    <row r="344" spans="1:5" ht="47.25" x14ac:dyDescent="0.25">
      <c r="A344" s="14">
        <v>330</v>
      </c>
      <c r="B344" s="20" t="s">
        <v>365</v>
      </c>
      <c r="C344" s="13" t="s">
        <v>37</v>
      </c>
      <c r="D344" s="21">
        <v>1932</v>
      </c>
      <c r="E344" s="21">
        <v>1932</v>
      </c>
    </row>
    <row r="345" spans="1:5" ht="15.75" x14ac:dyDescent="0.25">
      <c r="A345" s="14">
        <v>331</v>
      </c>
      <c r="B345" s="20" t="s">
        <v>366</v>
      </c>
      <c r="C345" s="13" t="s">
        <v>37</v>
      </c>
      <c r="D345" s="21">
        <v>1341</v>
      </c>
      <c r="E345" s="21">
        <v>1341</v>
      </c>
    </row>
    <row r="346" spans="1:5" ht="15.75" x14ac:dyDescent="0.25">
      <c r="A346" s="14">
        <v>332</v>
      </c>
      <c r="B346" s="20" t="s">
        <v>367</v>
      </c>
      <c r="C346" s="13" t="s">
        <v>37</v>
      </c>
      <c r="D346" s="21">
        <v>1341</v>
      </c>
      <c r="E346" s="21">
        <v>1341</v>
      </c>
    </row>
    <row r="347" spans="1:5" ht="31.5" x14ac:dyDescent="0.25">
      <c r="A347" s="14">
        <v>333</v>
      </c>
      <c r="B347" s="20" t="s">
        <v>368</v>
      </c>
      <c r="C347" s="13" t="s">
        <v>37</v>
      </c>
      <c r="D347" s="21">
        <v>1341</v>
      </c>
      <c r="E347" s="21">
        <v>1341</v>
      </c>
    </row>
    <row r="348" spans="1:5" ht="47.25" x14ac:dyDescent="0.25">
      <c r="A348" s="14">
        <v>334</v>
      </c>
      <c r="B348" s="20" t="s">
        <v>369</v>
      </c>
      <c r="C348" s="13" t="s">
        <v>37</v>
      </c>
      <c r="D348" s="21">
        <v>1932</v>
      </c>
      <c r="E348" s="21">
        <v>1932</v>
      </c>
    </row>
    <row r="349" spans="1:5" ht="47.25" x14ac:dyDescent="0.25">
      <c r="A349" s="14">
        <v>335</v>
      </c>
      <c r="B349" s="20" t="s">
        <v>370</v>
      </c>
      <c r="C349" s="13" t="s">
        <v>37</v>
      </c>
      <c r="D349" s="21">
        <v>1932</v>
      </c>
      <c r="E349" s="21">
        <v>1932</v>
      </c>
    </row>
    <row r="350" spans="1:5" ht="47.25" x14ac:dyDescent="0.25">
      <c r="A350" s="14">
        <v>336</v>
      </c>
      <c r="B350" s="20" t="s">
        <v>371</v>
      </c>
      <c r="C350" s="13" t="s">
        <v>37</v>
      </c>
      <c r="D350" s="21">
        <v>1932</v>
      </c>
      <c r="E350" s="21">
        <v>1932</v>
      </c>
    </row>
    <row r="351" spans="1:5" ht="15.75" x14ac:dyDescent="0.25">
      <c r="A351" s="14">
        <v>337</v>
      </c>
      <c r="B351" s="20" t="s">
        <v>372</v>
      </c>
      <c r="C351" s="13" t="s">
        <v>37</v>
      </c>
      <c r="D351" s="21">
        <v>4087</v>
      </c>
      <c r="E351" s="21">
        <v>4087</v>
      </c>
    </row>
    <row r="352" spans="1:5" ht="47.25" x14ac:dyDescent="0.25">
      <c r="A352" s="14">
        <v>338</v>
      </c>
      <c r="B352" s="20" t="s">
        <v>373</v>
      </c>
      <c r="C352" s="13" t="s">
        <v>37</v>
      </c>
      <c r="D352" s="21">
        <v>6121</v>
      </c>
      <c r="E352" s="21">
        <v>6121</v>
      </c>
    </row>
    <row r="353" spans="1:5" ht="31.5" x14ac:dyDescent="0.25">
      <c r="A353" s="14">
        <v>339</v>
      </c>
      <c r="B353" s="20" t="s">
        <v>374</v>
      </c>
      <c r="C353" s="13" t="s">
        <v>37</v>
      </c>
      <c r="D353" s="21">
        <v>1746</v>
      </c>
      <c r="E353" s="21">
        <v>1746</v>
      </c>
    </row>
    <row r="354" spans="1:5" ht="47.25" x14ac:dyDescent="0.25">
      <c r="A354" s="14">
        <v>340</v>
      </c>
      <c r="B354" s="20" t="s">
        <v>375</v>
      </c>
      <c r="C354" s="13" t="s">
        <v>37</v>
      </c>
      <c r="D354" s="21">
        <v>2245</v>
      </c>
      <c r="E354" s="21">
        <v>2245</v>
      </c>
    </row>
    <row r="355" spans="1:5" ht="15.75" x14ac:dyDescent="0.25">
      <c r="A355" s="14">
        <v>341</v>
      </c>
      <c r="B355" s="20" t="s">
        <v>376</v>
      </c>
      <c r="C355" s="13" t="s">
        <v>37</v>
      </c>
      <c r="D355" s="21">
        <v>1666</v>
      </c>
      <c r="E355" s="21">
        <v>1666</v>
      </c>
    </row>
    <row r="356" spans="1:5" ht="47.25" x14ac:dyDescent="0.25">
      <c r="A356" s="14">
        <v>342</v>
      </c>
      <c r="B356" s="20" t="s">
        <v>377</v>
      </c>
      <c r="C356" s="13" t="s">
        <v>37</v>
      </c>
      <c r="D356" s="21">
        <v>2164</v>
      </c>
      <c r="E356" s="21">
        <v>2164</v>
      </c>
    </row>
    <row r="357" spans="1:5" ht="31.5" x14ac:dyDescent="0.25">
      <c r="A357" s="14">
        <v>343</v>
      </c>
      <c r="B357" s="20" t="s">
        <v>378</v>
      </c>
      <c r="C357" s="13" t="s">
        <v>37</v>
      </c>
      <c r="D357" s="21">
        <v>3604</v>
      </c>
      <c r="E357" s="21">
        <v>3604</v>
      </c>
    </row>
    <row r="358" spans="1:5" ht="47.25" x14ac:dyDescent="0.25">
      <c r="A358" s="14">
        <v>344</v>
      </c>
      <c r="B358" s="20" t="s">
        <v>379</v>
      </c>
      <c r="C358" s="13" t="s">
        <v>37</v>
      </c>
      <c r="D358" s="21">
        <v>4021</v>
      </c>
      <c r="E358" s="21">
        <v>4021</v>
      </c>
    </row>
    <row r="359" spans="1:5" ht="15.75" x14ac:dyDescent="0.25">
      <c r="A359" s="14">
        <v>345</v>
      </c>
      <c r="B359" s="20" t="s">
        <v>380</v>
      </c>
      <c r="C359" s="13" t="s">
        <v>37</v>
      </c>
      <c r="D359" s="21">
        <v>1908</v>
      </c>
      <c r="E359" s="21">
        <v>1908</v>
      </c>
    </row>
    <row r="360" spans="1:5" ht="47.25" x14ac:dyDescent="0.25">
      <c r="A360" s="14">
        <v>346</v>
      </c>
      <c r="B360" s="20" t="s">
        <v>381</v>
      </c>
      <c r="C360" s="13" t="s">
        <v>37</v>
      </c>
      <c r="D360" s="21">
        <v>3213</v>
      </c>
      <c r="E360" s="21">
        <v>3213</v>
      </c>
    </row>
    <row r="361" spans="1:5" ht="15.75" x14ac:dyDescent="0.25">
      <c r="A361" s="14">
        <v>347</v>
      </c>
      <c r="B361" s="20" t="s">
        <v>382</v>
      </c>
      <c r="C361" s="13" t="s">
        <v>37</v>
      </c>
      <c r="D361" s="21">
        <v>4412</v>
      </c>
      <c r="E361" s="21">
        <v>4412</v>
      </c>
    </row>
    <row r="362" spans="1:5" ht="15.75" x14ac:dyDescent="0.25">
      <c r="A362" s="14">
        <v>348</v>
      </c>
      <c r="B362" s="20" t="s">
        <v>383</v>
      </c>
      <c r="C362" s="13" t="s">
        <v>37</v>
      </c>
      <c r="D362" s="21">
        <v>1908</v>
      </c>
      <c r="E362" s="21">
        <v>1908</v>
      </c>
    </row>
    <row r="363" spans="1:5" ht="47.25" x14ac:dyDescent="0.25">
      <c r="A363" s="14">
        <v>349</v>
      </c>
      <c r="B363" s="20" t="s">
        <v>384</v>
      </c>
      <c r="C363" s="13" t="s">
        <v>37</v>
      </c>
      <c r="D363" s="21">
        <v>3213</v>
      </c>
      <c r="E363" s="21">
        <v>3213</v>
      </c>
    </row>
    <row r="364" spans="1:5" ht="15.75" x14ac:dyDescent="0.25">
      <c r="A364" s="14">
        <v>350</v>
      </c>
      <c r="B364" s="20" t="s">
        <v>385</v>
      </c>
      <c r="C364" s="13" t="s">
        <v>37</v>
      </c>
      <c r="D364" s="21">
        <v>1585</v>
      </c>
      <c r="E364" s="21">
        <v>1585</v>
      </c>
    </row>
    <row r="365" spans="1:5" ht="31.5" x14ac:dyDescent="0.25">
      <c r="A365" s="14">
        <v>351</v>
      </c>
      <c r="B365" s="20" t="s">
        <v>386</v>
      </c>
      <c r="C365" s="13" t="s">
        <v>37</v>
      </c>
      <c r="D365" s="21">
        <v>3213</v>
      </c>
      <c r="E365" s="21">
        <v>3213</v>
      </c>
    </row>
    <row r="366" spans="1:5" ht="31.5" x14ac:dyDescent="0.25">
      <c r="A366" s="14">
        <v>352</v>
      </c>
      <c r="B366" s="20" t="s">
        <v>387</v>
      </c>
      <c r="C366" s="13" t="s">
        <v>37</v>
      </c>
      <c r="D366" s="21">
        <v>1585</v>
      </c>
      <c r="E366" s="21">
        <v>1585</v>
      </c>
    </row>
    <row r="367" spans="1:5" ht="15.75" x14ac:dyDescent="0.25">
      <c r="A367" s="14">
        <v>353</v>
      </c>
      <c r="B367" s="20" t="s">
        <v>388</v>
      </c>
      <c r="C367" s="13" t="s">
        <v>37</v>
      </c>
      <c r="D367" s="21">
        <v>1747</v>
      </c>
      <c r="E367" s="21">
        <v>1747</v>
      </c>
    </row>
    <row r="368" spans="1:5" ht="47.25" x14ac:dyDescent="0.25">
      <c r="A368" s="14">
        <v>354</v>
      </c>
      <c r="B368" s="20" t="s">
        <v>389</v>
      </c>
      <c r="C368" s="13" t="s">
        <v>37</v>
      </c>
      <c r="D368" s="21">
        <v>3213</v>
      </c>
      <c r="E368" s="21">
        <v>3213</v>
      </c>
    </row>
    <row r="369" spans="1:5" ht="47.25" x14ac:dyDescent="0.25">
      <c r="A369" s="14">
        <v>355</v>
      </c>
      <c r="B369" s="20" t="s">
        <v>390</v>
      </c>
      <c r="C369" s="13" t="s">
        <v>37</v>
      </c>
      <c r="D369" s="21">
        <v>4828</v>
      </c>
      <c r="E369" s="21">
        <v>4828</v>
      </c>
    </row>
    <row r="370" spans="1:5" ht="47.25" x14ac:dyDescent="0.25">
      <c r="A370" s="14">
        <v>356</v>
      </c>
      <c r="B370" s="20" t="s">
        <v>391</v>
      </c>
      <c r="C370" s="13" t="s">
        <v>37</v>
      </c>
      <c r="D370" s="21">
        <v>5677</v>
      </c>
      <c r="E370" s="21">
        <v>5677</v>
      </c>
    </row>
    <row r="371" spans="1:5" ht="47.25" x14ac:dyDescent="0.25">
      <c r="A371" s="14">
        <v>357</v>
      </c>
      <c r="B371" s="20" t="s">
        <v>392</v>
      </c>
      <c r="C371" s="13" t="s">
        <v>37</v>
      </c>
      <c r="D371" s="21">
        <v>3213</v>
      </c>
      <c r="E371" s="21">
        <v>3213</v>
      </c>
    </row>
    <row r="372" spans="1:5" ht="47.25" x14ac:dyDescent="0.25">
      <c r="A372" s="14">
        <v>358</v>
      </c>
      <c r="B372" s="20" t="s">
        <v>393</v>
      </c>
      <c r="C372" s="13" t="s">
        <v>37</v>
      </c>
      <c r="D372" s="21">
        <v>3456</v>
      </c>
      <c r="E372" s="21">
        <v>3456</v>
      </c>
    </row>
    <row r="373" spans="1:5" ht="63" x14ac:dyDescent="0.25">
      <c r="A373" s="14">
        <v>359</v>
      </c>
      <c r="B373" s="20" t="s">
        <v>394</v>
      </c>
      <c r="C373" s="13" t="s">
        <v>37</v>
      </c>
      <c r="D373" s="21">
        <v>4829</v>
      </c>
      <c r="E373" s="21">
        <v>4829</v>
      </c>
    </row>
    <row r="374" spans="1:5" ht="47.25" x14ac:dyDescent="0.25">
      <c r="A374" s="14">
        <v>360</v>
      </c>
      <c r="B374" s="20" t="s">
        <v>395</v>
      </c>
      <c r="C374" s="13" t="s">
        <v>37</v>
      </c>
      <c r="D374" s="21">
        <v>3213</v>
      </c>
      <c r="E374" s="21">
        <v>3213</v>
      </c>
    </row>
    <row r="375" spans="1:5" ht="47.25" x14ac:dyDescent="0.25">
      <c r="A375" s="14">
        <v>361</v>
      </c>
      <c r="B375" s="20" t="s">
        <v>396</v>
      </c>
      <c r="C375" s="13" t="s">
        <v>37</v>
      </c>
      <c r="D375" s="21">
        <v>3456</v>
      </c>
      <c r="E375" s="21">
        <v>3456</v>
      </c>
    </row>
    <row r="376" spans="1:5" ht="47.25" x14ac:dyDescent="0.25">
      <c r="A376" s="14">
        <v>362</v>
      </c>
      <c r="B376" s="20" t="s">
        <v>397</v>
      </c>
      <c r="C376" s="13" t="s">
        <v>37</v>
      </c>
      <c r="D376" s="21">
        <v>5677</v>
      </c>
      <c r="E376" s="21">
        <v>5677</v>
      </c>
    </row>
    <row r="377" spans="1:5" ht="47.25" x14ac:dyDescent="0.25">
      <c r="A377" s="14">
        <v>363</v>
      </c>
      <c r="B377" s="20" t="s">
        <v>398</v>
      </c>
      <c r="C377" s="13" t="s">
        <v>37</v>
      </c>
      <c r="D377" s="21">
        <v>3456</v>
      </c>
      <c r="E377" s="21">
        <v>3456</v>
      </c>
    </row>
    <row r="378" spans="1:5" ht="47.25" x14ac:dyDescent="0.25">
      <c r="A378" s="14">
        <v>364</v>
      </c>
      <c r="B378" s="20" t="s">
        <v>399</v>
      </c>
      <c r="C378" s="13" t="s">
        <v>37</v>
      </c>
      <c r="D378" s="21">
        <v>5879</v>
      </c>
      <c r="E378" s="21">
        <v>5879</v>
      </c>
    </row>
    <row r="379" spans="1:5" ht="15.75" x14ac:dyDescent="0.25">
      <c r="A379" s="14">
        <v>365</v>
      </c>
      <c r="B379" s="7" t="s">
        <v>400</v>
      </c>
      <c r="C379" s="13" t="s">
        <v>37</v>
      </c>
      <c r="D379" s="21">
        <v>540</v>
      </c>
      <c r="E379" s="21">
        <v>540</v>
      </c>
    </row>
    <row r="380" spans="1:5" ht="47.25" x14ac:dyDescent="0.25">
      <c r="A380" s="14">
        <v>366</v>
      </c>
      <c r="B380" s="7" t="s">
        <v>401</v>
      </c>
      <c r="C380" s="13" t="s">
        <v>37</v>
      </c>
      <c r="D380" s="21">
        <v>1404</v>
      </c>
      <c r="E380" s="21">
        <v>1404</v>
      </c>
    </row>
    <row r="381" spans="1:5" ht="15.75" x14ac:dyDescent="0.25">
      <c r="A381" s="14">
        <v>367</v>
      </c>
      <c r="B381" s="7" t="s">
        <v>402</v>
      </c>
      <c r="C381" s="13" t="s">
        <v>37</v>
      </c>
      <c r="D381" s="21">
        <v>186</v>
      </c>
      <c r="E381" s="21">
        <v>186</v>
      </c>
    </row>
    <row r="382" spans="1:5" ht="31.5" x14ac:dyDescent="0.25">
      <c r="A382" s="14">
        <v>368</v>
      </c>
      <c r="B382" s="7" t="s">
        <v>403</v>
      </c>
      <c r="C382" s="13" t="s">
        <v>37</v>
      </c>
      <c r="D382" s="21">
        <v>777</v>
      </c>
      <c r="E382" s="21">
        <v>777</v>
      </c>
    </row>
    <row r="383" spans="1:5" ht="31.5" x14ac:dyDescent="0.25">
      <c r="A383" s="14">
        <v>369</v>
      </c>
      <c r="B383" s="7" t="s">
        <v>404</v>
      </c>
      <c r="C383" s="13" t="s">
        <v>37</v>
      </c>
      <c r="D383" s="21">
        <v>777</v>
      </c>
      <c r="E383" s="21">
        <v>777</v>
      </c>
    </row>
    <row r="384" spans="1:5" ht="47.25" x14ac:dyDescent="0.25">
      <c r="A384" s="14">
        <v>370</v>
      </c>
      <c r="B384" s="7" t="s">
        <v>405</v>
      </c>
      <c r="C384" s="13" t="s">
        <v>37</v>
      </c>
      <c r="D384" s="21">
        <v>2716</v>
      </c>
      <c r="E384" s="21">
        <v>2716</v>
      </c>
    </row>
    <row r="385" spans="1:5" ht="31.5" x14ac:dyDescent="0.25">
      <c r="A385" s="14">
        <v>371</v>
      </c>
      <c r="B385" s="7" t="s">
        <v>406</v>
      </c>
      <c r="C385" s="13" t="s">
        <v>37</v>
      </c>
      <c r="D385" s="21">
        <v>3213</v>
      </c>
      <c r="E385" s="21">
        <v>3213</v>
      </c>
    </row>
    <row r="386" spans="1:5" ht="31.5" x14ac:dyDescent="0.25">
      <c r="A386" s="14">
        <v>372</v>
      </c>
      <c r="B386" s="7" t="s">
        <v>407</v>
      </c>
      <c r="C386" s="13" t="s">
        <v>37</v>
      </c>
      <c r="D386" s="21">
        <v>3295</v>
      </c>
      <c r="E386" s="21">
        <v>3295</v>
      </c>
    </row>
    <row r="387" spans="1:5" ht="31.5" x14ac:dyDescent="0.25">
      <c r="A387" s="14">
        <v>373</v>
      </c>
      <c r="B387" s="7" t="s">
        <v>408</v>
      </c>
      <c r="C387" s="13" t="s">
        <v>37</v>
      </c>
      <c r="D387" s="21">
        <v>6282</v>
      </c>
      <c r="E387" s="21">
        <v>6282</v>
      </c>
    </row>
    <row r="388" spans="1:5" ht="31.5" x14ac:dyDescent="0.25">
      <c r="A388" s="14">
        <v>374</v>
      </c>
      <c r="B388" s="7" t="s">
        <v>409</v>
      </c>
      <c r="C388" s="13" t="s">
        <v>37</v>
      </c>
      <c r="D388" s="21">
        <v>2553</v>
      </c>
      <c r="E388" s="21">
        <v>2553</v>
      </c>
    </row>
    <row r="389" spans="1:5" ht="31.5" x14ac:dyDescent="0.25">
      <c r="A389" s="14">
        <v>375</v>
      </c>
      <c r="B389" s="7" t="s">
        <v>410</v>
      </c>
      <c r="C389" s="13" t="s">
        <v>37</v>
      </c>
      <c r="D389" s="21">
        <v>2660</v>
      </c>
      <c r="E389" s="21">
        <v>2660</v>
      </c>
    </row>
    <row r="390" spans="1:5" ht="19.149999999999999" customHeight="1" x14ac:dyDescent="0.25">
      <c r="A390" s="14">
        <v>376</v>
      </c>
      <c r="B390" s="22" t="s">
        <v>411</v>
      </c>
      <c r="C390" s="23" t="s">
        <v>13</v>
      </c>
      <c r="D390" s="24">
        <v>52</v>
      </c>
      <c r="E390" s="24">
        <v>52</v>
      </c>
    </row>
    <row r="391" spans="1:5" ht="15.75" x14ac:dyDescent="0.25">
      <c r="A391" s="14">
        <v>383</v>
      </c>
      <c r="B391" s="22" t="s">
        <v>412</v>
      </c>
      <c r="C391" s="23" t="s">
        <v>33</v>
      </c>
      <c r="D391" s="24">
        <v>634</v>
      </c>
      <c r="E391" s="24">
        <v>634</v>
      </c>
    </row>
    <row r="392" spans="1:5" ht="15.75" x14ac:dyDescent="0.25">
      <c r="A392" s="14">
        <v>405</v>
      </c>
      <c r="B392" s="22" t="s">
        <v>413</v>
      </c>
      <c r="C392" s="23" t="s">
        <v>33</v>
      </c>
      <c r="D392" s="24">
        <v>102</v>
      </c>
      <c r="E392" s="24">
        <v>102</v>
      </c>
    </row>
    <row r="393" spans="1:5" ht="15.75" x14ac:dyDescent="0.25">
      <c r="A393" s="14">
        <v>406</v>
      </c>
      <c r="B393" s="22" t="s">
        <v>414</v>
      </c>
      <c r="C393" s="23" t="s">
        <v>33</v>
      </c>
      <c r="D393" s="24">
        <v>124</v>
      </c>
      <c r="E393" s="24">
        <v>124</v>
      </c>
    </row>
    <row r="394" spans="1:5" ht="15.75" x14ac:dyDescent="0.25">
      <c r="A394" s="14">
        <v>416</v>
      </c>
      <c r="B394" s="22" t="s">
        <v>415</v>
      </c>
      <c r="C394" s="13" t="s">
        <v>294</v>
      </c>
      <c r="D394" s="24">
        <v>128</v>
      </c>
      <c r="E394" s="24">
        <v>128</v>
      </c>
    </row>
    <row r="395" spans="1:5" ht="31.5" x14ac:dyDescent="0.25">
      <c r="A395" s="14">
        <v>445</v>
      </c>
      <c r="B395" s="22" t="s">
        <v>416</v>
      </c>
      <c r="C395" s="23" t="s">
        <v>33</v>
      </c>
      <c r="D395" s="24">
        <v>198</v>
      </c>
      <c r="E395" s="24">
        <v>198</v>
      </c>
    </row>
    <row r="396" spans="1:5" ht="31.5" x14ac:dyDescent="0.25">
      <c r="A396" s="14">
        <v>463</v>
      </c>
      <c r="B396" s="12" t="s">
        <v>417</v>
      </c>
      <c r="C396" s="25" t="s">
        <v>13</v>
      </c>
      <c r="D396" s="24">
        <v>753</v>
      </c>
      <c r="E396" s="24">
        <f>D396*1.2</f>
        <v>903.6</v>
      </c>
    </row>
    <row r="397" spans="1:5" ht="63" x14ac:dyDescent="0.25">
      <c r="A397" s="14">
        <v>464</v>
      </c>
      <c r="B397" s="12" t="s">
        <v>418</v>
      </c>
      <c r="C397" s="25" t="s">
        <v>13</v>
      </c>
      <c r="D397" s="24">
        <v>957</v>
      </c>
      <c r="E397" s="24">
        <f>D397*1.2</f>
        <v>1148.3999999999999</v>
      </c>
    </row>
    <row r="398" spans="1:5" ht="15.75" x14ac:dyDescent="0.25">
      <c r="A398" s="14">
        <v>472</v>
      </c>
      <c r="B398" s="12" t="s">
        <v>419</v>
      </c>
      <c r="C398" s="25" t="s">
        <v>13</v>
      </c>
      <c r="D398" s="16">
        <v>283.2</v>
      </c>
      <c r="E398" s="16">
        <v>283.2</v>
      </c>
    </row>
    <row r="399" spans="1:5" ht="15.75" x14ac:dyDescent="0.25">
      <c r="A399" s="14">
        <v>473</v>
      </c>
      <c r="B399" s="12" t="s">
        <v>420</v>
      </c>
      <c r="C399" s="25" t="s">
        <v>13</v>
      </c>
      <c r="D399" s="16">
        <v>278.39999999999998</v>
      </c>
      <c r="E399" s="16">
        <v>278.39999999999998</v>
      </c>
    </row>
    <row r="400" spans="1:5" ht="63" x14ac:dyDescent="0.25">
      <c r="A400" s="14">
        <v>474</v>
      </c>
      <c r="B400" s="12" t="s">
        <v>421</v>
      </c>
      <c r="C400" s="25" t="s">
        <v>13</v>
      </c>
      <c r="D400" s="16">
        <v>652.66666666666674</v>
      </c>
      <c r="E400" s="16">
        <f>D400*1.2</f>
        <v>783.2</v>
      </c>
    </row>
    <row r="401" spans="1:5" ht="15.75" x14ac:dyDescent="0.25">
      <c r="A401" s="14">
        <v>475</v>
      </c>
      <c r="B401" s="12" t="s">
        <v>422</v>
      </c>
      <c r="C401" s="25" t="s">
        <v>13</v>
      </c>
      <c r="D401" s="16">
        <v>241.66666666666666</v>
      </c>
      <c r="E401" s="16">
        <f>D401*1.2</f>
        <v>290</v>
      </c>
    </row>
    <row r="402" spans="1:5" ht="15.75" x14ac:dyDescent="0.25">
      <c r="A402" s="14">
        <v>476</v>
      </c>
      <c r="B402" s="12" t="s">
        <v>423</v>
      </c>
      <c r="C402" s="25" t="s">
        <v>13</v>
      </c>
      <c r="D402" s="16">
        <v>237.66666666666666</v>
      </c>
      <c r="E402" s="16">
        <f>D402*1.2</f>
        <v>285.2</v>
      </c>
    </row>
    <row r="403" spans="1:5" ht="15.75" x14ac:dyDescent="0.25">
      <c r="A403" s="14">
        <v>477</v>
      </c>
      <c r="B403" s="12" t="s">
        <v>424</v>
      </c>
      <c r="C403" s="25" t="s">
        <v>13</v>
      </c>
      <c r="D403" s="16">
        <v>479.33333333333337</v>
      </c>
      <c r="E403" s="16">
        <f>D403*1.2</f>
        <v>575.20000000000005</v>
      </c>
    </row>
    <row r="404" spans="1:5" ht="15.75" x14ac:dyDescent="0.25">
      <c r="A404" s="14">
        <v>480</v>
      </c>
      <c r="B404" s="12" t="s">
        <v>425</v>
      </c>
      <c r="C404" s="25" t="s">
        <v>13</v>
      </c>
      <c r="D404" s="16">
        <v>166.8</v>
      </c>
      <c r="E404" s="16">
        <v>166.8</v>
      </c>
    </row>
    <row r="405" spans="1:5" ht="15.75" x14ac:dyDescent="0.25">
      <c r="A405" s="14">
        <v>481</v>
      </c>
      <c r="B405" s="12" t="s">
        <v>426</v>
      </c>
      <c r="C405" s="25" t="s">
        <v>13</v>
      </c>
      <c r="D405" s="16">
        <v>114</v>
      </c>
      <c r="E405" s="16">
        <v>114</v>
      </c>
    </row>
    <row r="406" spans="1:5" ht="15.75" x14ac:dyDescent="0.25">
      <c r="A406" s="14">
        <v>482</v>
      </c>
      <c r="B406" s="12" t="s">
        <v>427</v>
      </c>
      <c r="C406" s="25" t="s">
        <v>13</v>
      </c>
      <c r="D406" s="16">
        <v>132</v>
      </c>
      <c r="E406" s="16">
        <v>132</v>
      </c>
    </row>
    <row r="407" spans="1:5" ht="15.75" x14ac:dyDescent="0.25">
      <c r="A407" s="14">
        <v>483</v>
      </c>
      <c r="B407" s="12" t="s">
        <v>428</v>
      </c>
      <c r="C407" s="25" t="s">
        <v>13</v>
      </c>
      <c r="D407" s="16">
        <v>69.599999999999994</v>
      </c>
      <c r="E407" s="16">
        <v>69.599999999999994</v>
      </c>
    </row>
    <row r="408" spans="1:5" ht="15.75" x14ac:dyDescent="0.25">
      <c r="A408" s="14">
        <v>484</v>
      </c>
      <c r="B408" s="12" t="s">
        <v>429</v>
      </c>
      <c r="C408" s="25" t="s">
        <v>13</v>
      </c>
      <c r="D408" s="16">
        <v>81.599999999999994</v>
      </c>
      <c r="E408" s="16">
        <v>81.599999999999994</v>
      </c>
    </row>
    <row r="409" spans="1:5" ht="15.75" x14ac:dyDescent="0.25">
      <c r="A409" s="14">
        <v>485</v>
      </c>
      <c r="B409" s="12" t="s">
        <v>430</v>
      </c>
      <c r="C409" s="25" t="s">
        <v>13</v>
      </c>
      <c r="D409" s="16">
        <v>123.6</v>
      </c>
      <c r="E409" s="16">
        <v>123.6</v>
      </c>
    </row>
    <row r="410" spans="1:5" ht="15.75" x14ac:dyDescent="0.25">
      <c r="A410" s="14">
        <v>486</v>
      </c>
      <c r="B410" s="12" t="s">
        <v>431</v>
      </c>
      <c r="C410" s="25" t="s">
        <v>13</v>
      </c>
      <c r="D410" s="16">
        <v>128.4</v>
      </c>
      <c r="E410" s="16">
        <v>128.4</v>
      </c>
    </row>
    <row r="411" spans="1:5" ht="15.75" x14ac:dyDescent="0.25">
      <c r="A411" s="14">
        <v>487</v>
      </c>
      <c r="B411" s="12" t="s">
        <v>432</v>
      </c>
      <c r="C411" s="25" t="s">
        <v>13</v>
      </c>
      <c r="D411" s="16">
        <v>55.2</v>
      </c>
      <c r="E411" s="16">
        <v>55.2</v>
      </c>
    </row>
    <row r="412" spans="1:5" ht="15.75" x14ac:dyDescent="0.25">
      <c r="A412" s="14">
        <v>488</v>
      </c>
      <c r="B412" s="12" t="s">
        <v>433</v>
      </c>
      <c r="C412" s="25" t="s">
        <v>13</v>
      </c>
      <c r="D412" s="16">
        <v>61.2</v>
      </c>
      <c r="E412" s="16">
        <v>61.2</v>
      </c>
    </row>
    <row r="413" spans="1:5" ht="15.75" x14ac:dyDescent="0.25">
      <c r="A413" s="14">
        <v>489</v>
      </c>
      <c r="B413" s="12" t="s">
        <v>434</v>
      </c>
      <c r="C413" s="25" t="s">
        <v>13</v>
      </c>
      <c r="D413" s="16">
        <v>48</v>
      </c>
      <c r="E413" s="16">
        <v>48</v>
      </c>
    </row>
    <row r="414" spans="1:5" ht="15.75" x14ac:dyDescent="0.25">
      <c r="A414" s="14">
        <v>490</v>
      </c>
      <c r="B414" s="12" t="s">
        <v>435</v>
      </c>
      <c r="C414" s="25" t="s">
        <v>13</v>
      </c>
      <c r="D414" s="16">
        <v>97.2</v>
      </c>
      <c r="E414" s="16">
        <v>97.2</v>
      </c>
    </row>
    <row r="415" spans="1:5" ht="15.75" x14ac:dyDescent="0.25">
      <c r="A415" s="12">
        <v>507</v>
      </c>
      <c r="B415" s="12" t="s">
        <v>436</v>
      </c>
      <c r="C415" s="13" t="s">
        <v>37</v>
      </c>
      <c r="D415" s="116">
        <v>363</v>
      </c>
      <c r="E415" s="116">
        <v>363</v>
      </c>
    </row>
    <row r="416" spans="1:5" ht="15.75" x14ac:dyDescent="0.25">
      <c r="A416" s="12">
        <v>508</v>
      </c>
      <c r="B416" s="12" t="s">
        <v>437</v>
      </c>
      <c r="C416" s="13" t="s">
        <v>37</v>
      </c>
      <c r="D416" s="116">
        <v>408</v>
      </c>
      <c r="E416" s="116">
        <v>408</v>
      </c>
    </row>
    <row r="417" spans="1:5" ht="31.5" x14ac:dyDescent="0.25">
      <c r="A417" s="12">
        <v>509</v>
      </c>
      <c r="B417" s="12" t="s">
        <v>438</v>
      </c>
      <c r="C417" s="13" t="s">
        <v>37</v>
      </c>
      <c r="D417" s="116">
        <v>475</v>
      </c>
      <c r="E417" s="116">
        <v>475</v>
      </c>
    </row>
    <row r="418" spans="1:5" ht="15.75" x14ac:dyDescent="0.25">
      <c r="A418" s="12">
        <v>510</v>
      </c>
      <c r="B418" s="12" t="s">
        <v>439</v>
      </c>
      <c r="C418" s="13" t="s">
        <v>37</v>
      </c>
      <c r="D418" s="116">
        <v>488</v>
      </c>
      <c r="E418" s="116">
        <v>488</v>
      </c>
    </row>
    <row r="419" spans="1:5" ht="15.75" x14ac:dyDescent="0.25">
      <c r="A419" s="12">
        <v>511</v>
      </c>
      <c r="B419" s="12" t="s">
        <v>440</v>
      </c>
      <c r="C419" s="13" t="s">
        <v>33</v>
      </c>
      <c r="D419" s="116">
        <v>37.5</v>
      </c>
      <c r="E419" s="116">
        <f>D419*1.2</f>
        <v>45</v>
      </c>
    </row>
    <row r="420" spans="1:5" ht="15.75" x14ac:dyDescent="0.25">
      <c r="A420" s="12">
        <v>512</v>
      </c>
      <c r="B420" s="12" t="s">
        <v>441</v>
      </c>
      <c r="C420" s="13" t="s">
        <v>33</v>
      </c>
      <c r="D420" s="116">
        <v>55.83</v>
      </c>
      <c r="E420" s="116">
        <f t="shared" ref="E420:E426" si="1">D420*1.2</f>
        <v>66.995999999999995</v>
      </c>
    </row>
    <row r="421" spans="1:5" ht="15.75" x14ac:dyDescent="0.25">
      <c r="A421" s="12">
        <v>513</v>
      </c>
      <c r="B421" s="12" t="s">
        <v>442</v>
      </c>
      <c r="C421" s="13" t="s">
        <v>33</v>
      </c>
      <c r="D421" s="116">
        <v>37.5</v>
      </c>
      <c r="E421" s="116">
        <f t="shared" si="1"/>
        <v>45</v>
      </c>
    </row>
    <row r="422" spans="1:5" ht="15.75" x14ac:dyDescent="0.25">
      <c r="A422" s="12">
        <v>514</v>
      </c>
      <c r="B422" s="12" t="s">
        <v>443</v>
      </c>
      <c r="C422" s="13" t="s">
        <v>33</v>
      </c>
      <c r="D422" s="116">
        <v>37.5</v>
      </c>
      <c r="E422" s="116">
        <f t="shared" si="1"/>
        <v>45</v>
      </c>
    </row>
    <row r="423" spans="1:5" ht="15.75" x14ac:dyDescent="0.25">
      <c r="A423" s="12">
        <v>515</v>
      </c>
      <c r="B423" s="12" t="s">
        <v>444</v>
      </c>
      <c r="C423" s="13" t="s">
        <v>33</v>
      </c>
      <c r="D423" s="116">
        <v>37.5</v>
      </c>
      <c r="E423" s="116">
        <f t="shared" si="1"/>
        <v>45</v>
      </c>
    </row>
    <row r="424" spans="1:5" ht="15.75" x14ac:dyDescent="0.25">
      <c r="A424" s="12">
        <v>516</v>
      </c>
      <c r="B424" s="12" t="s">
        <v>445</v>
      </c>
      <c r="C424" s="13" t="s">
        <v>33</v>
      </c>
      <c r="D424" s="116">
        <v>81.67</v>
      </c>
      <c r="E424" s="116">
        <f t="shared" si="1"/>
        <v>98.004000000000005</v>
      </c>
    </row>
    <row r="425" spans="1:5" ht="15.75" x14ac:dyDescent="0.25">
      <c r="A425" s="12">
        <v>517</v>
      </c>
      <c r="B425" s="12" t="s">
        <v>446</v>
      </c>
      <c r="C425" s="13" t="s">
        <v>33</v>
      </c>
      <c r="D425" s="116">
        <v>109.16999999999999</v>
      </c>
      <c r="E425" s="116">
        <f t="shared" si="1"/>
        <v>131.00399999999999</v>
      </c>
    </row>
    <row r="426" spans="1:5" ht="15.75" x14ac:dyDescent="0.25">
      <c r="A426" s="12">
        <v>518</v>
      </c>
      <c r="B426" s="12" t="s">
        <v>447</v>
      </c>
      <c r="C426" s="13" t="s">
        <v>33</v>
      </c>
      <c r="D426" s="116">
        <v>55</v>
      </c>
      <c r="E426" s="116">
        <f t="shared" si="1"/>
        <v>66</v>
      </c>
    </row>
    <row r="427" spans="1:5" ht="15.75" x14ac:dyDescent="0.25">
      <c r="A427" s="12">
        <v>519</v>
      </c>
      <c r="B427" s="12" t="s">
        <v>448</v>
      </c>
      <c r="C427" s="13" t="s">
        <v>33</v>
      </c>
      <c r="D427" s="116">
        <v>37.5</v>
      </c>
      <c r="E427" s="116">
        <f>D427*1.2</f>
        <v>45</v>
      </c>
    </row>
    <row r="428" spans="1:5" ht="31.5" x14ac:dyDescent="0.25">
      <c r="A428" s="12">
        <v>523</v>
      </c>
      <c r="B428" s="10" t="s">
        <v>449</v>
      </c>
      <c r="C428" s="23" t="s">
        <v>13</v>
      </c>
      <c r="D428" s="116">
        <v>55.83</v>
      </c>
      <c r="E428" s="116">
        <f>D428*1.2</f>
        <v>66.995999999999995</v>
      </c>
    </row>
    <row r="429" spans="1:5" ht="31.5" customHeight="1" x14ac:dyDescent="0.25">
      <c r="A429" s="12">
        <v>524</v>
      </c>
      <c r="B429" s="12" t="s">
        <v>450</v>
      </c>
      <c r="C429" s="19" t="s">
        <v>451</v>
      </c>
      <c r="D429" s="116">
        <v>170.83</v>
      </c>
      <c r="E429" s="116">
        <f>D429*1.2</f>
        <v>204.99600000000001</v>
      </c>
    </row>
    <row r="430" spans="1:5" ht="19.5" customHeight="1" x14ac:dyDescent="0.25">
      <c r="A430" s="14">
        <v>525</v>
      </c>
      <c r="B430" s="139" t="s">
        <v>452</v>
      </c>
      <c r="C430" s="13" t="s">
        <v>37</v>
      </c>
      <c r="D430" s="16">
        <v>187</v>
      </c>
      <c r="E430" s="16">
        <v>187</v>
      </c>
    </row>
    <row r="431" spans="1:5" ht="35.25" customHeight="1" x14ac:dyDescent="0.25">
      <c r="A431" s="14">
        <v>545</v>
      </c>
      <c r="B431" s="139" t="s">
        <v>774</v>
      </c>
      <c r="C431" s="19" t="s">
        <v>33</v>
      </c>
      <c r="D431" s="21">
        <v>300</v>
      </c>
      <c r="E431" s="21">
        <v>300</v>
      </c>
    </row>
    <row r="432" spans="1:5" ht="15" customHeight="1" x14ac:dyDescent="0.25">
      <c r="A432" s="140"/>
      <c r="B432" s="141"/>
      <c r="C432" s="142"/>
      <c r="D432" s="143"/>
    </row>
    <row r="433" spans="1:4" ht="15.75" x14ac:dyDescent="0.25">
      <c r="A433" s="154" t="s">
        <v>777</v>
      </c>
      <c r="B433" s="154"/>
      <c r="C433" s="154"/>
      <c r="D433" s="154"/>
    </row>
    <row r="434" spans="1:4" ht="150" customHeight="1" x14ac:dyDescent="0.25">
      <c r="A434" s="155" t="s">
        <v>782</v>
      </c>
      <c r="B434" s="155"/>
      <c r="C434" s="155"/>
      <c r="D434" s="155"/>
    </row>
    <row r="435" spans="1:4" x14ac:dyDescent="0.25">
      <c r="A435" s="26"/>
      <c r="B435" s="151"/>
      <c r="C435" s="151"/>
      <c r="D435" s="151"/>
    </row>
    <row r="436" spans="1:4" x14ac:dyDescent="0.25">
      <c r="A436" s="26"/>
      <c r="B436" s="151" t="s">
        <v>780</v>
      </c>
      <c r="C436" s="151"/>
      <c r="D436" s="151"/>
    </row>
    <row r="437" spans="1:4" x14ac:dyDescent="0.25">
      <c r="A437" s="26"/>
      <c r="B437" s="156" t="s">
        <v>781</v>
      </c>
      <c r="C437" s="156"/>
      <c r="D437" s="156"/>
    </row>
    <row r="438" spans="1:4" x14ac:dyDescent="0.25">
      <c r="A438" s="151"/>
      <c r="B438" s="151"/>
      <c r="C438" s="151"/>
      <c r="D438" s="151"/>
    </row>
    <row r="439" spans="1:4" x14ac:dyDescent="0.25">
      <c r="A439" s="26"/>
      <c r="B439" s="27"/>
      <c r="C439" s="26"/>
      <c r="D439" s="26"/>
    </row>
    <row r="440" spans="1:4" x14ac:dyDescent="0.25">
      <c r="A440" s="26"/>
      <c r="B440" s="151"/>
      <c r="C440" s="151"/>
      <c r="D440" s="151"/>
    </row>
    <row r="441" spans="1:4" x14ac:dyDescent="0.25">
      <c r="A441" s="26"/>
      <c r="B441" s="151"/>
      <c r="C441" s="151"/>
      <c r="D441" s="151"/>
    </row>
    <row r="442" spans="1:4" x14ac:dyDescent="0.25">
      <c r="A442" s="26"/>
      <c r="B442" s="156"/>
      <c r="C442" s="156"/>
      <c r="D442" s="156"/>
    </row>
  </sheetData>
  <mergeCells count="19">
    <mergeCell ref="B4:E4"/>
    <mergeCell ref="B5:E5"/>
    <mergeCell ref="B6:E6"/>
    <mergeCell ref="B437:D437"/>
    <mergeCell ref="A438:D438"/>
    <mergeCell ref="B440:D440"/>
    <mergeCell ref="B441:D441"/>
    <mergeCell ref="B442:D442"/>
    <mergeCell ref="B436:D436"/>
    <mergeCell ref="A8:D8"/>
    <mergeCell ref="A9:D9"/>
    <mergeCell ref="A10:D10"/>
    <mergeCell ref="A11:D11"/>
    <mergeCell ref="A433:D433"/>
    <mergeCell ref="B435:D435"/>
    <mergeCell ref="A434:D434"/>
    <mergeCell ref="A12:D12"/>
    <mergeCell ref="A2:E2"/>
    <mergeCell ref="B3:E3"/>
  </mergeCells>
  <pageMargins left="0.70866141732283472" right="0" top="0.19685039370078741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CC26-1A33-4315-8F5B-92A06FC7D341}">
  <dimension ref="A1:P629"/>
  <sheetViews>
    <sheetView view="pageBreakPreview" topLeftCell="A607" zoomScale="47" zoomScaleNormal="76" zoomScaleSheetLayoutView="47" workbookViewId="0">
      <selection activeCell="U410" sqref="U410"/>
    </sheetView>
  </sheetViews>
  <sheetFormatPr defaultColWidth="9.28515625" defaultRowHeight="15.75" x14ac:dyDescent="0.25"/>
  <cols>
    <col min="1" max="1" width="3.7109375" style="28" customWidth="1"/>
    <col min="2" max="2" width="7.7109375" style="28" customWidth="1"/>
    <col min="3" max="3" width="127.5703125" style="28" customWidth="1"/>
    <col min="4" max="4" width="17.140625" style="28" customWidth="1"/>
    <col min="5" max="5" width="17.28515625" style="28" customWidth="1"/>
    <col min="6" max="6" width="14.140625" style="28" customWidth="1"/>
    <col min="7" max="7" width="13.7109375" style="28" customWidth="1"/>
    <col min="8" max="8" width="10" style="28" bestFit="1" customWidth="1"/>
    <col min="9" max="9" width="11.140625" style="28" customWidth="1"/>
    <col min="10" max="10" width="10.7109375" style="28" customWidth="1"/>
    <col min="11" max="11" width="12.7109375" style="28" customWidth="1"/>
    <col min="12" max="16384" width="9.28515625" style="28"/>
  </cols>
  <sheetData>
    <row r="1" spans="1:11" x14ac:dyDescent="0.25">
      <c r="F1" s="1" t="s">
        <v>753</v>
      </c>
    </row>
    <row r="2" spans="1:11" x14ac:dyDescent="0.25">
      <c r="A2" s="152" t="s">
        <v>1</v>
      </c>
      <c r="B2" s="152"/>
      <c r="C2" s="152"/>
      <c r="D2" s="152"/>
      <c r="E2" s="152"/>
      <c r="F2" s="152"/>
    </row>
    <row r="3" spans="1:11" x14ac:dyDescent="0.25">
      <c r="A3"/>
      <c r="B3" s="152" t="s">
        <v>776</v>
      </c>
      <c r="C3" s="152"/>
      <c r="D3" s="152"/>
      <c r="E3" s="152"/>
      <c r="F3" s="152"/>
    </row>
    <row r="4" spans="1:11" x14ac:dyDescent="0.25">
      <c r="A4"/>
      <c r="B4" s="152" t="s">
        <v>2</v>
      </c>
      <c r="C4" s="152"/>
      <c r="D4" s="152"/>
      <c r="E4" s="152"/>
      <c r="F4" s="152"/>
    </row>
    <row r="5" spans="1:11" x14ac:dyDescent="0.25">
      <c r="A5"/>
      <c r="B5" s="152" t="s">
        <v>3</v>
      </c>
      <c r="C5" s="152"/>
      <c r="D5" s="152"/>
      <c r="E5" s="152"/>
      <c r="F5" s="152"/>
    </row>
    <row r="6" spans="1:11" x14ac:dyDescent="0.25">
      <c r="A6"/>
      <c r="B6" s="152" t="s">
        <v>4</v>
      </c>
      <c r="C6" s="152"/>
      <c r="D6" s="152"/>
      <c r="E6" s="152"/>
      <c r="F6" s="152"/>
    </row>
    <row r="8" spans="1:11" ht="20.25" x14ac:dyDescent="0.3">
      <c r="B8" s="157" t="s">
        <v>453</v>
      </c>
      <c r="C8" s="157"/>
      <c r="D8" s="157"/>
      <c r="E8" s="157"/>
      <c r="F8" s="157"/>
      <c r="G8" s="157"/>
    </row>
    <row r="9" spans="1:11" ht="48" customHeight="1" x14ac:dyDescent="0.25">
      <c r="B9" s="158" t="s">
        <v>454</v>
      </c>
      <c r="C9" s="158"/>
      <c r="D9" s="158"/>
      <c r="E9" s="158"/>
      <c r="F9" s="158"/>
      <c r="G9" s="158"/>
    </row>
    <row r="10" spans="1:11" ht="61.9" customHeight="1" x14ac:dyDescent="0.3">
      <c r="B10" s="29" t="s">
        <v>455</v>
      </c>
      <c r="C10" s="30" t="s">
        <v>456</v>
      </c>
      <c r="D10" s="31" t="s">
        <v>457</v>
      </c>
      <c r="E10" s="29" t="s">
        <v>458</v>
      </c>
      <c r="F10" s="31" t="s">
        <v>459</v>
      </c>
      <c r="G10" s="31" t="s">
        <v>460</v>
      </c>
    </row>
    <row r="11" spans="1:11" ht="50.45" customHeight="1" thickBot="1" x14ac:dyDescent="0.35">
      <c r="B11" s="32">
        <v>1</v>
      </c>
      <c r="C11" s="33" t="s">
        <v>461</v>
      </c>
      <c r="D11" s="34"/>
      <c r="E11" s="34"/>
      <c r="F11" s="34"/>
      <c r="G11" s="35"/>
      <c r="H11" s="36"/>
      <c r="I11" s="37"/>
      <c r="J11" s="37"/>
      <c r="K11" s="37"/>
    </row>
    <row r="12" spans="1:11" ht="20.25" x14ac:dyDescent="0.3">
      <c r="A12" s="38"/>
      <c r="B12" s="159">
        <v>1.1000000000000001</v>
      </c>
      <c r="C12" s="162" t="s">
        <v>462</v>
      </c>
      <c r="D12" s="163" t="s">
        <v>463</v>
      </c>
      <c r="E12" s="39" t="s">
        <v>464</v>
      </c>
      <c r="F12" s="40">
        <v>761</v>
      </c>
      <c r="G12" s="41">
        <f>F12*1.2</f>
        <v>913.19999999999993</v>
      </c>
      <c r="H12" s="42"/>
      <c r="I12" s="37"/>
      <c r="J12" s="37"/>
      <c r="K12" s="37"/>
    </row>
    <row r="13" spans="1:11" ht="22.9" customHeight="1" x14ac:dyDescent="0.3">
      <c r="A13" s="38"/>
      <c r="B13" s="160"/>
      <c r="C13" s="162"/>
      <c r="D13" s="163"/>
      <c r="E13" s="39" t="s">
        <v>465</v>
      </c>
      <c r="F13" s="43">
        <v>841</v>
      </c>
      <c r="G13" s="41">
        <f t="shared" ref="G13:G76" si="0">F13*1.2</f>
        <v>1009.1999999999999</v>
      </c>
      <c r="H13" s="42"/>
      <c r="I13" s="37"/>
      <c r="J13" s="37"/>
      <c r="K13" s="37"/>
    </row>
    <row r="14" spans="1:11" ht="20.25" x14ac:dyDescent="0.3">
      <c r="A14" s="38"/>
      <c r="B14" s="160"/>
      <c r="C14" s="162"/>
      <c r="D14" s="163" t="s">
        <v>466</v>
      </c>
      <c r="E14" s="39" t="s">
        <v>464</v>
      </c>
      <c r="F14" s="43">
        <v>711</v>
      </c>
      <c r="G14" s="41">
        <f t="shared" si="0"/>
        <v>853.19999999999993</v>
      </c>
      <c r="H14" s="42"/>
      <c r="I14" s="37"/>
      <c r="J14" s="37"/>
      <c r="K14" s="37"/>
    </row>
    <row r="15" spans="1:11" ht="16.899999999999999" customHeight="1" thickBot="1" x14ac:dyDescent="0.35">
      <c r="A15" s="38"/>
      <c r="B15" s="161"/>
      <c r="C15" s="162"/>
      <c r="D15" s="163"/>
      <c r="E15" s="39" t="s">
        <v>465</v>
      </c>
      <c r="F15" s="43">
        <v>791</v>
      </c>
      <c r="G15" s="41">
        <f t="shared" si="0"/>
        <v>949.19999999999993</v>
      </c>
      <c r="H15" s="42"/>
      <c r="I15" s="37"/>
      <c r="J15" s="37"/>
      <c r="K15" s="37"/>
    </row>
    <row r="16" spans="1:11" ht="40.5" x14ac:dyDescent="0.3">
      <c r="A16" s="38"/>
      <c r="B16" s="159">
        <v>1.2</v>
      </c>
      <c r="C16" s="44" t="s">
        <v>467</v>
      </c>
      <c r="D16" s="163" t="s">
        <v>463</v>
      </c>
      <c r="E16" s="39" t="s">
        <v>464</v>
      </c>
      <c r="F16" s="43">
        <v>648</v>
      </c>
      <c r="G16" s="41">
        <f t="shared" si="0"/>
        <v>777.6</v>
      </c>
      <c r="H16" s="42"/>
      <c r="I16" s="37"/>
      <c r="J16" s="37"/>
      <c r="K16" s="37"/>
    </row>
    <row r="17" spans="1:11" ht="62.45" customHeight="1" x14ac:dyDescent="0.3">
      <c r="A17" s="38"/>
      <c r="B17" s="160"/>
      <c r="C17" s="164" t="s">
        <v>468</v>
      </c>
      <c r="D17" s="163"/>
      <c r="E17" s="39" t="s">
        <v>465</v>
      </c>
      <c r="F17" s="43">
        <v>728</v>
      </c>
      <c r="G17" s="41">
        <f t="shared" si="0"/>
        <v>873.6</v>
      </c>
      <c r="H17" s="42"/>
      <c r="I17" s="37"/>
      <c r="J17" s="37"/>
      <c r="K17" s="37"/>
    </row>
    <row r="18" spans="1:11" ht="25.15" customHeight="1" x14ac:dyDescent="0.3">
      <c r="A18" s="38"/>
      <c r="B18" s="160"/>
      <c r="C18" s="165"/>
      <c r="D18" s="163" t="s">
        <v>466</v>
      </c>
      <c r="E18" s="39" t="s">
        <v>464</v>
      </c>
      <c r="F18" s="43">
        <v>598</v>
      </c>
      <c r="G18" s="41">
        <f t="shared" si="0"/>
        <v>717.6</v>
      </c>
      <c r="H18" s="42"/>
      <c r="I18" s="37"/>
      <c r="J18" s="37"/>
      <c r="K18" s="37"/>
    </row>
    <row r="19" spans="1:11" ht="27" customHeight="1" thickBot="1" x14ac:dyDescent="0.35">
      <c r="A19" s="38"/>
      <c r="B19" s="161"/>
      <c r="C19" s="166"/>
      <c r="D19" s="163"/>
      <c r="E19" s="39" t="s">
        <v>465</v>
      </c>
      <c r="F19" s="43">
        <v>678</v>
      </c>
      <c r="G19" s="41">
        <f t="shared" si="0"/>
        <v>813.6</v>
      </c>
      <c r="H19" s="42"/>
      <c r="I19" s="37"/>
      <c r="J19" s="37"/>
      <c r="K19" s="37"/>
    </row>
    <row r="20" spans="1:11" ht="20.25" x14ac:dyDescent="0.3">
      <c r="A20" s="38"/>
      <c r="B20" s="159">
        <v>1.3</v>
      </c>
      <c r="C20" s="162" t="s">
        <v>469</v>
      </c>
      <c r="D20" s="163" t="s">
        <v>463</v>
      </c>
      <c r="E20" s="39" t="s">
        <v>464</v>
      </c>
      <c r="F20" s="43">
        <v>926</v>
      </c>
      <c r="G20" s="41">
        <f t="shared" si="0"/>
        <v>1111.2</v>
      </c>
      <c r="H20" s="42"/>
      <c r="I20" s="37"/>
      <c r="J20" s="37"/>
      <c r="K20" s="37"/>
    </row>
    <row r="21" spans="1:11" ht="18" customHeight="1" x14ac:dyDescent="0.3">
      <c r="A21" s="38"/>
      <c r="B21" s="160"/>
      <c r="C21" s="162"/>
      <c r="D21" s="163"/>
      <c r="E21" s="39" t="s">
        <v>465</v>
      </c>
      <c r="F21" s="43">
        <v>1006</v>
      </c>
      <c r="G21" s="41">
        <f t="shared" si="0"/>
        <v>1207.2</v>
      </c>
      <c r="H21" s="42"/>
      <c r="I21" s="37"/>
      <c r="J21" s="37"/>
      <c r="K21" s="37"/>
    </row>
    <row r="22" spans="1:11" ht="20.25" x14ac:dyDescent="0.3">
      <c r="A22" s="38"/>
      <c r="B22" s="160"/>
      <c r="C22" s="162"/>
      <c r="D22" s="163" t="s">
        <v>466</v>
      </c>
      <c r="E22" s="39" t="s">
        <v>464</v>
      </c>
      <c r="F22" s="43">
        <v>876</v>
      </c>
      <c r="G22" s="41">
        <f t="shared" si="0"/>
        <v>1051.2</v>
      </c>
      <c r="H22" s="42"/>
      <c r="I22" s="37"/>
      <c r="J22" s="37"/>
      <c r="K22" s="37"/>
    </row>
    <row r="23" spans="1:11" ht="22.15" customHeight="1" thickBot="1" x14ac:dyDescent="0.35">
      <c r="A23" s="38"/>
      <c r="B23" s="161"/>
      <c r="C23" s="162"/>
      <c r="D23" s="163"/>
      <c r="E23" s="39" t="s">
        <v>465</v>
      </c>
      <c r="F23" s="43">
        <v>956</v>
      </c>
      <c r="G23" s="41">
        <f t="shared" si="0"/>
        <v>1147.2</v>
      </c>
      <c r="H23" s="42"/>
      <c r="I23" s="37"/>
      <c r="J23" s="37"/>
      <c r="K23" s="37"/>
    </row>
    <row r="24" spans="1:11" ht="20.25" x14ac:dyDescent="0.3">
      <c r="A24" s="38"/>
      <c r="B24" s="159">
        <v>1.4</v>
      </c>
      <c r="C24" s="162" t="s">
        <v>470</v>
      </c>
      <c r="D24" s="163" t="s">
        <v>463</v>
      </c>
      <c r="E24" s="39" t="s">
        <v>464</v>
      </c>
      <c r="F24" s="43">
        <v>875</v>
      </c>
      <c r="G24" s="41">
        <f t="shared" si="0"/>
        <v>1050</v>
      </c>
      <c r="H24" s="42"/>
      <c r="I24" s="37"/>
      <c r="J24" s="37"/>
      <c r="K24" s="37"/>
    </row>
    <row r="25" spans="1:11" ht="20.25" x14ac:dyDescent="0.3">
      <c r="A25" s="38"/>
      <c r="B25" s="160"/>
      <c r="C25" s="162"/>
      <c r="D25" s="163"/>
      <c r="E25" s="39" t="s">
        <v>465</v>
      </c>
      <c r="F25" s="43">
        <v>955</v>
      </c>
      <c r="G25" s="41">
        <f t="shared" si="0"/>
        <v>1146</v>
      </c>
      <c r="H25" s="42"/>
      <c r="I25" s="37"/>
      <c r="J25" s="37"/>
      <c r="K25" s="37"/>
    </row>
    <row r="26" spans="1:11" ht="20.25" x14ac:dyDescent="0.3">
      <c r="A26" s="38"/>
      <c r="B26" s="160"/>
      <c r="C26" s="162"/>
      <c r="D26" s="163" t="s">
        <v>466</v>
      </c>
      <c r="E26" s="39" t="s">
        <v>464</v>
      </c>
      <c r="F26" s="43">
        <v>875</v>
      </c>
      <c r="G26" s="41">
        <f t="shared" si="0"/>
        <v>1050</v>
      </c>
      <c r="H26" s="42"/>
      <c r="I26" s="37"/>
      <c r="J26" s="37"/>
      <c r="K26" s="37"/>
    </row>
    <row r="27" spans="1:11" ht="21" customHeight="1" thickBot="1" x14ac:dyDescent="0.35">
      <c r="A27" s="38"/>
      <c r="B27" s="161"/>
      <c r="C27" s="162"/>
      <c r="D27" s="163"/>
      <c r="E27" s="39" t="s">
        <v>465</v>
      </c>
      <c r="F27" s="43">
        <v>955</v>
      </c>
      <c r="G27" s="41">
        <f t="shared" si="0"/>
        <v>1146</v>
      </c>
      <c r="H27" s="42"/>
      <c r="I27" s="37"/>
      <c r="J27" s="37"/>
      <c r="K27" s="37"/>
    </row>
    <row r="28" spans="1:11" ht="21" customHeight="1" x14ac:dyDescent="0.3">
      <c r="A28" s="38"/>
      <c r="B28" s="159">
        <v>1.5</v>
      </c>
      <c r="C28" s="162" t="s">
        <v>471</v>
      </c>
      <c r="D28" s="163" t="s">
        <v>463</v>
      </c>
      <c r="E28" s="39" t="s">
        <v>464</v>
      </c>
      <c r="F28" s="43">
        <v>541</v>
      </c>
      <c r="G28" s="41">
        <f t="shared" si="0"/>
        <v>649.19999999999993</v>
      </c>
      <c r="H28" s="42"/>
      <c r="I28" s="37"/>
      <c r="J28" s="37"/>
      <c r="K28" s="37"/>
    </row>
    <row r="29" spans="1:11" ht="18" customHeight="1" x14ac:dyDescent="0.3">
      <c r="A29" s="38"/>
      <c r="B29" s="160"/>
      <c r="C29" s="162"/>
      <c r="D29" s="163"/>
      <c r="E29" s="39" t="s">
        <v>465</v>
      </c>
      <c r="F29" s="43">
        <v>621</v>
      </c>
      <c r="G29" s="41">
        <f t="shared" si="0"/>
        <v>745.19999999999993</v>
      </c>
      <c r="H29" s="42"/>
      <c r="I29" s="37"/>
      <c r="J29" s="37"/>
      <c r="K29" s="37"/>
    </row>
    <row r="30" spans="1:11" ht="20.25" x14ac:dyDescent="0.3">
      <c r="A30" s="38"/>
      <c r="B30" s="160"/>
      <c r="C30" s="162"/>
      <c r="D30" s="163" t="s">
        <v>466</v>
      </c>
      <c r="E30" s="39" t="s">
        <v>464</v>
      </c>
      <c r="F30" s="43">
        <v>491</v>
      </c>
      <c r="G30" s="41">
        <f t="shared" si="0"/>
        <v>589.19999999999993</v>
      </c>
      <c r="H30" s="42"/>
      <c r="I30" s="37"/>
      <c r="J30" s="37"/>
      <c r="K30" s="37"/>
    </row>
    <row r="31" spans="1:11" ht="21" thickBot="1" x14ac:dyDescent="0.35">
      <c r="A31" s="38"/>
      <c r="B31" s="161"/>
      <c r="C31" s="162"/>
      <c r="D31" s="163"/>
      <c r="E31" s="39" t="s">
        <v>465</v>
      </c>
      <c r="F31" s="43">
        <v>571</v>
      </c>
      <c r="G31" s="41">
        <f t="shared" si="0"/>
        <v>685.19999999999993</v>
      </c>
      <c r="H31" s="42"/>
      <c r="I31" s="37"/>
      <c r="J31" s="37"/>
      <c r="K31" s="37"/>
    </row>
    <row r="32" spans="1:11" ht="20.25" x14ac:dyDescent="0.3">
      <c r="A32" s="38"/>
      <c r="B32" s="159">
        <v>1.6</v>
      </c>
      <c r="C32" s="162" t="s">
        <v>472</v>
      </c>
      <c r="D32" s="163" t="s">
        <v>463</v>
      </c>
      <c r="E32" s="39" t="s">
        <v>464</v>
      </c>
      <c r="F32" s="43">
        <v>875.00009999999997</v>
      </c>
      <c r="G32" s="41">
        <f t="shared" si="0"/>
        <v>1050.0001199999999</v>
      </c>
      <c r="H32" s="42"/>
      <c r="I32" s="37"/>
      <c r="J32" s="37"/>
      <c r="K32" s="37"/>
    </row>
    <row r="33" spans="1:11" ht="20.25" x14ac:dyDescent="0.3">
      <c r="A33" s="38"/>
      <c r="B33" s="160"/>
      <c r="C33" s="162"/>
      <c r="D33" s="163"/>
      <c r="E33" s="39" t="s">
        <v>465</v>
      </c>
      <c r="F33" s="43">
        <v>955.00009999999997</v>
      </c>
      <c r="G33" s="41">
        <f t="shared" si="0"/>
        <v>1146.0001199999999</v>
      </c>
      <c r="H33" s="42"/>
      <c r="I33" s="37"/>
      <c r="J33" s="37"/>
      <c r="K33" s="37"/>
    </row>
    <row r="34" spans="1:11" ht="51" customHeight="1" x14ac:dyDescent="0.3">
      <c r="A34" s="38"/>
      <c r="B34" s="160"/>
      <c r="C34" s="162"/>
      <c r="D34" s="163" t="s">
        <v>466</v>
      </c>
      <c r="E34" s="39" t="s">
        <v>464</v>
      </c>
      <c r="F34" s="43">
        <v>825.00009999999997</v>
      </c>
      <c r="G34" s="41">
        <f t="shared" si="0"/>
        <v>990.00011999999992</v>
      </c>
      <c r="H34" s="42"/>
      <c r="I34" s="37"/>
      <c r="J34" s="37"/>
      <c r="K34" s="37"/>
    </row>
    <row r="35" spans="1:11" ht="21" thickBot="1" x14ac:dyDescent="0.35">
      <c r="A35" s="38"/>
      <c r="B35" s="161"/>
      <c r="C35" s="162"/>
      <c r="D35" s="163"/>
      <c r="E35" s="39" t="s">
        <v>465</v>
      </c>
      <c r="F35" s="43">
        <v>905.00009999999997</v>
      </c>
      <c r="G35" s="41">
        <f t="shared" si="0"/>
        <v>1086.0001199999999</v>
      </c>
      <c r="H35" s="42"/>
      <c r="I35" s="37"/>
      <c r="J35" s="37"/>
      <c r="K35" s="37"/>
    </row>
    <row r="36" spans="1:11" ht="20.25" x14ac:dyDescent="0.3">
      <c r="A36" s="38"/>
      <c r="B36" s="159">
        <v>1.7</v>
      </c>
      <c r="C36" s="162" t="s">
        <v>473</v>
      </c>
      <c r="D36" s="163" t="s">
        <v>463</v>
      </c>
      <c r="E36" s="39" t="s">
        <v>464</v>
      </c>
      <c r="F36" s="43">
        <v>715</v>
      </c>
      <c r="G36" s="41">
        <f t="shared" si="0"/>
        <v>858</v>
      </c>
      <c r="H36" s="42"/>
      <c r="I36" s="37"/>
      <c r="J36" s="37"/>
      <c r="K36" s="37"/>
    </row>
    <row r="37" spans="1:11" ht="20.25" x14ac:dyDescent="0.3">
      <c r="A37" s="38"/>
      <c r="B37" s="160"/>
      <c r="C37" s="162"/>
      <c r="D37" s="163"/>
      <c r="E37" s="39" t="s">
        <v>465</v>
      </c>
      <c r="F37" s="43">
        <v>795</v>
      </c>
      <c r="G37" s="41">
        <f t="shared" si="0"/>
        <v>954</v>
      </c>
      <c r="H37" s="42"/>
      <c r="I37" s="37"/>
      <c r="J37" s="37"/>
      <c r="K37" s="37"/>
    </row>
    <row r="38" spans="1:11" ht="20.25" x14ac:dyDescent="0.3">
      <c r="A38" s="38"/>
      <c r="B38" s="160"/>
      <c r="C38" s="162"/>
      <c r="D38" s="163" t="s">
        <v>466</v>
      </c>
      <c r="E38" s="39" t="s">
        <v>464</v>
      </c>
      <c r="F38" s="43">
        <v>491</v>
      </c>
      <c r="G38" s="41">
        <f t="shared" si="0"/>
        <v>589.19999999999993</v>
      </c>
      <c r="H38" s="42"/>
      <c r="I38" s="37"/>
      <c r="J38" s="37"/>
      <c r="K38" s="37"/>
    </row>
    <row r="39" spans="1:11" ht="21" thickBot="1" x14ac:dyDescent="0.35">
      <c r="A39" s="38"/>
      <c r="B39" s="161"/>
      <c r="C39" s="162"/>
      <c r="D39" s="163"/>
      <c r="E39" s="39" t="s">
        <v>465</v>
      </c>
      <c r="F39" s="43">
        <v>571</v>
      </c>
      <c r="G39" s="41">
        <f t="shared" si="0"/>
        <v>685.19999999999993</v>
      </c>
      <c r="H39" s="42"/>
      <c r="I39" s="37"/>
      <c r="J39" s="37"/>
      <c r="K39" s="37"/>
    </row>
    <row r="40" spans="1:11" ht="20.25" x14ac:dyDescent="0.3">
      <c r="A40" s="38"/>
      <c r="B40" s="159">
        <v>1.8</v>
      </c>
      <c r="C40" s="162" t="s">
        <v>474</v>
      </c>
      <c r="D40" s="163" t="s">
        <v>463</v>
      </c>
      <c r="E40" s="39" t="s">
        <v>464</v>
      </c>
      <c r="F40" s="43">
        <v>745</v>
      </c>
      <c r="G40" s="41">
        <f t="shared" si="0"/>
        <v>894</v>
      </c>
      <c r="H40" s="42"/>
      <c r="I40" s="37"/>
      <c r="J40" s="37"/>
      <c r="K40" s="37"/>
    </row>
    <row r="41" spans="1:11" ht="20.25" x14ac:dyDescent="0.3">
      <c r="A41" s="38"/>
      <c r="B41" s="160"/>
      <c r="C41" s="162"/>
      <c r="D41" s="163"/>
      <c r="E41" s="39" t="s">
        <v>465</v>
      </c>
      <c r="F41" s="43">
        <v>825</v>
      </c>
      <c r="G41" s="41">
        <f t="shared" si="0"/>
        <v>990</v>
      </c>
      <c r="H41" s="42"/>
      <c r="I41" s="37"/>
      <c r="J41" s="37"/>
      <c r="K41" s="37"/>
    </row>
    <row r="42" spans="1:11" ht="20.25" x14ac:dyDescent="0.3">
      <c r="A42" s="38"/>
      <c r="B42" s="160"/>
      <c r="C42" s="162"/>
      <c r="D42" s="163" t="s">
        <v>466</v>
      </c>
      <c r="E42" s="39" t="s">
        <v>464</v>
      </c>
      <c r="F42" s="43">
        <v>521</v>
      </c>
      <c r="G42" s="41">
        <f t="shared" si="0"/>
        <v>625.19999999999993</v>
      </c>
      <c r="H42" s="42"/>
      <c r="I42" s="37"/>
      <c r="J42" s="37"/>
      <c r="K42" s="37"/>
    </row>
    <row r="43" spans="1:11" ht="21" thickBot="1" x14ac:dyDescent="0.35">
      <c r="A43" s="38"/>
      <c r="B43" s="161"/>
      <c r="C43" s="162"/>
      <c r="D43" s="163"/>
      <c r="E43" s="39" t="s">
        <v>465</v>
      </c>
      <c r="F43" s="43">
        <v>601</v>
      </c>
      <c r="G43" s="41">
        <f t="shared" si="0"/>
        <v>721.19999999999993</v>
      </c>
      <c r="H43" s="42"/>
      <c r="I43" s="37"/>
      <c r="J43" s="37"/>
      <c r="K43" s="37"/>
    </row>
    <row r="44" spans="1:11" ht="20.25" x14ac:dyDescent="0.3">
      <c r="A44" s="38"/>
      <c r="B44" s="159">
        <v>1.9</v>
      </c>
      <c r="C44" s="162" t="s">
        <v>475</v>
      </c>
      <c r="D44" s="163" t="s">
        <v>463</v>
      </c>
      <c r="E44" s="39" t="s">
        <v>464</v>
      </c>
      <c r="F44" s="43">
        <v>982</v>
      </c>
      <c r="G44" s="41">
        <f t="shared" si="0"/>
        <v>1178.3999999999999</v>
      </c>
      <c r="H44" s="42"/>
      <c r="I44" s="37"/>
      <c r="J44" s="37"/>
      <c r="K44" s="37"/>
    </row>
    <row r="45" spans="1:11" ht="20.25" x14ac:dyDescent="0.3">
      <c r="A45" s="38"/>
      <c r="B45" s="160"/>
      <c r="C45" s="162"/>
      <c r="D45" s="163"/>
      <c r="E45" s="39" t="s">
        <v>465</v>
      </c>
      <c r="F45" s="43">
        <v>1062</v>
      </c>
      <c r="G45" s="41">
        <f t="shared" si="0"/>
        <v>1274.3999999999999</v>
      </c>
      <c r="H45" s="42"/>
      <c r="I45" s="37"/>
      <c r="J45" s="37"/>
      <c r="K45" s="37"/>
    </row>
    <row r="46" spans="1:11" ht="20.25" x14ac:dyDescent="0.3">
      <c r="A46" s="38"/>
      <c r="B46" s="160"/>
      <c r="C46" s="162"/>
      <c r="D46" s="163" t="s">
        <v>466</v>
      </c>
      <c r="E46" s="39" t="s">
        <v>464</v>
      </c>
      <c r="F46" s="43">
        <v>874</v>
      </c>
      <c r="G46" s="41">
        <f t="shared" si="0"/>
        <v>1048.8</v>
      </c>
      <c r="H46" s="42"/>
      <c r="I46" s="37"/>
      <c r="J46" s="37"/>
      <c r="K46" s="37"/>
    </row>
    <row r="47" spans="1:11" ht="21" thickBot="1" x14ac:dyDescent="0.35">
      <c r="A47" s="38"/>
      <c r="B47" s="161"/>
      <c r="C47" s="162"/>
      <c r="D47" s="163"/>
      <c r="E47" s="39" t="s">
        <v>465</v>
      </c>
      <c r="F47" s="43">
        <v>954</v>
      </c>
      <c r="G47" s="41">
        <f t="shared" si="0"/>
        <v>1144.8</v>
      </c>
      <c r="H47" s="42"/>
      <c r="I47" s="37"/>
      <c r="J47" s="37"/>
      <c r="K47" s="37"/>
    </row>
    <row r="48" spans="1:11" ht="20.25" x14ac:dyDescent="0.3">
      <c r="A48" s="38"/>
      <c r="B48" s="159" t="s">
        <v>476</v>
      </c>
      <c r="C48" s="162" t="s">
        <v>477</v>
      </c>
      <c r="D48" s="163" t="s">
        <v>463</v>
      </c>
      <c r="E48" s="39" t="s">
        <v>464</v>
      </c>
      <c r="F48" s="43">
        <v>649</v>
      </c>
      <c r="G48" s="41">
        <f t="shared" si="0"/>
        <v>778.8</v>
      </c>
      <c r="H48" s="42"/>
      <c r="I48" s="37"/>
      <c r="J48" s="37"/>
      <c r="K48" s="37"/>
    </row>
    <row r="49" spans="1:11" ht="20.25" x14ac:dyDescent="0.3">
      <c r="A49" s="38"/>
      <c r="B49" s="160"/>
      <c r="C49" s="162"/>
      <c r="D49" s="163"/>
      <c r="E49" s="39" t="s">
        <v>465</v>
      </c>
      <c r="F49" s="43">
        <v>729</v>
      </c>
      <c r="G49" s="41">
        <f t="shared" si="0"/>
        <v>874.8</v>
      </c>
      <c r="H49" s="42"/>
      <c r="I49" s="37"/>
      <c r="J49" s="37"/>
      <c r="K49" s="37"/>
    </row>
    <row r="50" spans="1:11" ht="20.25" x14ac:dyDescent="0.3">
      <c r="A50" s="38"/>
      <c r="B50" s="160"/>
      <c r="C50" s="162"/>
      <c r="D50" s="163" t="s">
        <v>466</v>
      </c>
      <c r="E50" s="39" t="s">
        <v>464</v>
      </c>
      <c r="F50" s="43">
        <v>599</v>
      </c>
      <c r="G50" s="41">
        <f t="shared" si="0"/>
        <v>718.8</v>
      </c>
      <c r="H50" s="42"/>
      <c r="I50" s="37"/>
      <c r="J50" s="37"/>
      <c r="K50" s="37"/>
    </row>
    <row r="51" spans="1:11" ht="21" thickBot="1" x14ac:dyDescent="0.35">
      <c r="A51" s="38"/>
      <c r="B51" s="161"/>
      <c r="C51" s="162"/>
      <c r="D51" s="163"/>
      <c r="E51" s="39" t="s">
        <v>465</v>
      </c>
      <c r="F51" s="43">
        <v>679</v>
      </c>
      <c r="G51" s="41">
        <f t="shared" si="0"/>
        <v>814.8</v>
      </c>
      <c r="H51" s="42"/>
      <c r="I51" s="37"/>
      <c r="J51" s="37"/>
      <c r="K51" s="37"/>
    </row>
    <row r="52" spans="1:11" ht="20.25" x14ac:dyDescent="0.3">
      <c r="A52" s="38"/>
      <c r="B52" s="159">
        <v>1.1100000000000001</v>
      </c>
      <c r="C52" s="162" t="s">
        <v>478</v>
      </c>
      <c r="D52" s="163" t="s">
        <v>463</v>
      </c>
      <c r="E52" s="39" t="s">
        <v>464</v>
      </c>
      <c r="F52" s="43">
        <v>926</v>
      </c>
      <c r="G52" s="41">
        <f t="shared" si="0"/>
        <v>1111.2</v>
      </c>
      <c r="H52" s="42"/>
      <c r="I52" s="37"/>
      <c r="J52" s="37"/>
      <c r="K52" s="37"/>
    </row>
    <row r="53" spans="1:11" ht="20.25" x14ac:dyDescent="0.3">
      <c r="A53" s="38"/>
      <c r="B53" s="160"/>
      <c r="C53" s="162"/>
      <c r="D53" s="163"/>
      <c r="E53" s="39" t="s">
        <v>465</v>
      </c>
      <c r="F53" s="43">
        <v>1006</v>
      </c>
      <c r="G53" s="41">
        <f t="shared" si="0"/>
        <v>1207.2</v>
      </c>
      <c r="H53" s="42"/>
      <c r="I53" s="37"/>
      <c r="J53" s="37"/>
      <c r="K53" s="37"/>
    </row>
    <row r="54" spans="1:11" ht="20.25" x14ac:dyDescent="0.3">
      <c r="A54" s="38"/>
      <c r="B54" s="160"/>
      <c r="C54" s="162"/>
      <c r="D54" s="163" t="s">
        <v>466</v>
      </c>
      <c r="E54" s="39" t="s">
        <v>464</v>
      </c>
      <c r="F54" s="43">
        <v>876</v>
      </c>
      <c r="G54" s="41">
        <f t="shared" si="0"/>
        <v>1051.2</v>
      </c>
      <c r="H54" s="42"/>
      <c r="I54" s="37"/>
      <c r="J54" s="37"/>
      <c r="K54" s="37"/>
    </row>
    <row r="55" spans="1:11" ht="21" thickBot="1" x14ac:dyDescent="0.35">
      <c r="A55" s="38"/>
      <c r="B55" s="161"/>
      <c r="C55" s="162"/>
      <c r="D55" s="163"/>
      <c r="E55" s="39" t="s">
        <v>465</v>
      </c>
      <c r="F55" s="43">
        <v>956</v>
      </c>
      <c r="G55" s="41">
        <f t="shared" si="0"/>
        <v>1147.2</v>
      </c>
      <c r="H55" s="42"/>
      <c r="I55" s="37"/>
      <c r="J55" s="37"/>
      <c r="K55" s="37"/>
    </row>
    <row r="56" spans="1:11" ht="20.25" x14ac:dyDescent="0.3">
      <c r="A56" s="38"/>
      <c r="B56" s="159">
        <v>1.1200000000000001</v>
      </c>
      <c r="C56" s="162" t="s">
        <v>479</v>
      </c>
      <c r="D56" s="163" t="s">
        <v>463</v>
      </c>
      <c r="E56" s="39" t="s">
        <v>464</v>
      </c>
      <c r="F56" s="43">
        <v>828</v>
      </c>
      <c r="G56" s="41">
        <f t="shared" si="0"/>
        <v>993.59999999999991</v>
      </c>
      <c r="H56" s="42"/>
      <c r="I56" s="37"/>
      <c r="J56" s="37"/>
      <c r="K56" s="37"/>
    </row>
    <row r="57" spans="1:11" ht="20.25" x14ac:dyDescent="0.3">
      <c r="A57" s="38"/>
      <c r="B57" s="160"/>
      <c r="C57" s="162"/>
      <c r="D57" s="163"/>
      <c r="E57" s="39" t="s">
        <v>465</v>
      </c>
      <c r="F57" s="43">
        <v>908</v>
      </c>
      <c r="G57" s="41">
        <f t="shared" si="0"/>
        <v>1089.5999999999999</v>
      </c>
      <c r="H57" s="42"/>
      <c r="I57" s="37"/>
      <c r="J57" s="37"/>
      <c r="K57" s="37"/>
    </row>
    <row r="58" spans="1:11" ht="20.25" x14ac:dyDescent="0.3">
      <c r="A58" s="38"/>
      <c r="B58" s="160"/>
      <c r="C58" s="162"/>
      <c r="D58" s="163" t="s">
        <v>466</v>
      </c>
      <c r="E58" s="39" t="s">
        <v>464</v>
      </c>
      <c r="F58" s="43">
        <v>604</v>
      </c>
      <c r="G58" s="41">
        <f t="shared" si="0"/>
        <v>724.8</v>
      </c>
      <c r="H58" s="42"/>
      <c r="I58" s="37"/>
      <c r="J58" s="37"/>
      <c r="K58" s="37"/>
    </row>
    <row r="59" spans="1:11" ht="34.15" customHeight="1" thickBot="1" x14ac:dyDescent="0.35">
      <c r="A59" s="38"/>
      <c r="B59" s="161"/>
      <c r="C59" s="162"/>
      <c r="D59" s="163"/>
      <c r="E59" s="39" t="s">
        <v>465</v>
      </c>
      <c r="F59" s="43">
        <v>684</v>
      </c>
      <c r="G59" s="41">
        <f t="shared" si="0"/>
        <v>820.8</v>
      </c>
      <c r="H59" s="42"/>
      <c r="I59" s="37"/>
      <c r="J59" s="37"/>
      <c r="K59" s="37"/>
    </row>
    <row r="60" spans="1:11" ht="20.25" x14ac:dyDescent="0.3">
      <c r="A60" s="38"/>
      <c r="B60" s="159">
        <v>1.1299999999999999</v>
      </c>
      <c r="C60" s="162" t="s">
        <v>480</v>
      </c>
      <c r="D60" s="163" t="s">
        <v>463</v>
      </c>
      <c r="E60" s="39" t="s">
        <v>464</v>
      </c>
      <c r="F60" s="43">
        <v>644</v>
      </c>
      <c r="G60" s="41">
        <f t="shared" si="0"/>
        <v>772.8</v>
      </c>
      <c r="H60" s="42"/>
      <c r="I60" s="37"/>
      <c r="J60" s="37"/>
      <c r="K60" s="37"/>
    </row>
    <row r="61" spans="1:11" ht="20.25" x14ac:dyDescent="0.3">
      <c r="A61" s="38"/>
      <c r="B61" s="160"/>
      <c r="C61" s="162"/>
      <c r="D61" s="163"/>
      <c r="E61" s="39" t="s">
        <v>465</v>
      </c>
      <c r="F61" s="43">
        <v>724</v>
      </c>
      <c r="G61" s="41">
        <f t="shared" si="0"/>
        <v>868.8</v>
      </c>
      <c r="H61" s="42"/>
      <c r="I61" s="37"/>
      <c r="J61" s="37"/>
      <c r="K61" s="37"/>
    </row>
    <row r="62" spans="1:11" ht="20.25" x14ac:dyDescent="0.3">
      <c r="A62" s="38"/>
      <c r="B62" s="160"/>
      <c r="C62" s="162"/>
      <c r="D62" s="163" t="s">
        <v>466</v>
      </c>
      <c r="E62" s="39" t="s">
        <v>464</v>
      </c>
      <c r="F62" s="43">
        <v>594</v>
      </c>
      <c r="G62" s="41">
        <f t="shared" si="0"/>
        <v>712.8</v>
      </c>
      <c r="H62" s="42"/>
      <c r="I62" s="37"/>
      <c r="J62" s="37"/>
      <c r="K62" s="37"/>
    </row>
    <row r="63" spans="1:11" ht="21" thickBot="1" x14ac:dyDescent="0.35">
      <c r="A63" s="38"/>
      <c r="B63" s="161"/>
      <c r="C63" s="162"/>
      <c r="D63" s="163"/>
      <c r="E63" s="39" t="s">
        <v>465</v>
      </c>
      <c r="F63" s="43">
        <v>674</v>
      </c>
      <c r="G63" s="41">
        <f t="shared" si="0"/>
        <v>808.8</v>
      </c>
      <c r="H63" s="42"/>
      <c r="I63" s="37"/>
      <c r="J63" s="37"/>
      <c r="K63" s="37"/>
    </row>
    <row r="64" spans="1:11" ht="20.25" x14ac:dyDescent="0.3">
      <c r="A64" s="38"/>
      <c r="B64" s="159">
        <v>1.1399999999999999</v>
      </c>
      <c r="C64" s="162" t="s">
        <v>481</v>
      </c>
      <c r="D64" s="163" t="s">
        <v>463</v>
      </c>
      <c r="E64" s="39" t="s">
        <v>464</v>
      </c>
      <c r="F64" s="43">
        <v>1078</v>
      </c>
      <c r="G64" s="41">
        <f t="shared" si="0"/>
        <v>1293.5999999999999</v>
      </c>
      <c r="H64" s="42"/>
      <c r="I64" s="37"/>
      <c r="J64" s="37"/>
      <c r="K64" s="37"/>
    </row>
    <row r="65" spans="1:11" ht="20.25" x14ac:dyDescent="0.3">
      <c r="A65" s="38"/>
      <c r="B65" s="160"/>
      <c r="C65" s="162"/>
      <c r="D65" s="163"/>
      <c r="E65" s="39" t="s">
        <v>465</v>
      </c>
      <c r="F65" s="43">
        <v>1158</v>
      </c>
      <c r="G65" s="41">
        <f t="shared" si="0"/>
        <v>1389.6</v>
      </c>
      <c r="H65" s="42"/>
      <c r="I65" s="37"/>
      <c r="J65" s="37"/>
      <c r="K65" s="37"/>
    </row>
    <row r="66" spans="1:11" ht="20.25" x14ac:dyDescent="0.3">
      <c r="A66" s="38"/>
      <c r="B66" s="160"/>
      <c r="C66" s="162"/>
      <c r="D66" s="163" t="s">
        <v>466</v>
      </c>
      <c r="E66" s="39" t="s">
        <v>464</v>
      </c>
      <c r="F66" s="43">
        <v>1028</v>
      </c>
      <c r="G66" s="41">
        <f t="shared" si="0"/>
        <v>1233.5999999999999</v>
      </c>
      <c r="H66" s="42"/>
      <c r="I66" s="37"/>
      <c r="J66" s="37"/>
      <c r="K66" s="37"/>
    </row>
    <row r="67" spans="1:11" ht="21" thickBot="1" x14ac:dyDescent="0.35">
      <c r="A67" s="38"/>
      <c r="B67" s="161"/>
      <c r="C67" s="162"/>
      <c r="D67" s="163"/>
      <c r="E67" s="39" t="s">
        <v>465</v>
      </c>
      <c r="F67" s="43">
        <v>1108</v>
      </c>
      <c r="G67" s="41">
        <f t="shared" si="0"/>
        <v>1329.6</v>
      </c>
      <c r="H67" s="42"/>
      <c r="I67" s="37"/>
      <c r="J67" s="37"/>
      <c r="K67" s="37"/>
    </row>
    <row r="68" spans="1:11" ht="20.25" x14ac:dyDescent="0.3">
      <c r="A68" s="38"/>
      <c r="B68" s="159">
        <v>1.1499999999999999</v>
      </c>
      <c r="C68" s="162" t="s">
        <v>482</v>
      </c>
      <c r="D68" s="163" t="s">
        <v>463</v>
      </c>
      <c r="E68" s="39" t="s">
        <v>464</v>
      </c>
      <c r="F68" s="43">
        <v>837.00009999999997</v>
      </c>
      <c r="G68" s="41">
        <f t="shared" si="0"/>
        <v>1004.4001199999999</v>
      </c>
      <c r="H68" s="42"/>
      <c r="I68" s="37"/>
      <c r="J68" s="37"/>
      <c r="K68" s="37"/>
    </row>
    <row r="69" spans="1:11" ht="20.25" x14ac:dyDescent="0.3">
      <c r="A69" s="38"/>
      <c r="B69" s="160"/>
      <c r="C69" s="162"/>
      <c r="D69" s="163"/>
      <c r="E69" s="39" t="s">
        <v>465</v>
      </c>
      <c r="F69" s="43">
        <v>917.00009999999997</v>
      </c>
      <c r="G69" s="41">
        <f t="shared" si="0"/>
        <v>1100.40012</v>
      </c>
      <c r="H69" s="42"/>
      <c r="I69" s="37"/>
      <c r="J69" s="37"/>
      <c r="K69" s="37"/>
    </row>
    <row r="70" spans="1:11" ht="20.25" x14ac:dyDescent="0.3">
      <c r="A70" s="38"/>
      <c r="B70" s="160"/>
      <c r="C70" s="162"/>
      <c r="D70" s="167" t="s">
        <v>483</v>
      </c>
      <c r="E70" s="45" t="s">
        <v>464</v>
      </c>
      <c r="F70" s="43">
        <v>944.00009999999997</v>
      </c>
      <c r="G70" s="41">
        <f t="shared" si="0"/>
        <v>1132.8001199999999</v>
      </c>
      <c r="H70" s="42"/>
      <c r="I70" s="37"/>
      <c r="J70" s="37"/>
      <c r="K70" s="37"/>
    </row>
    <row r="71" spans="1:11" ht="58.15" customHeight="1" x14ac:dyDescent="0.3">
      <c r="A71" s="38"/>
      <c r="B71" s="160"/>
      <c r="C71" s="162"/>
      <c r="D71" s="167"/>
      <c r="E71" s="45" t="s">
        <v>465</v>
      </c>
      <c r="F71" s="43">
        <v>1024.0001</v>
      </c>
      <c r="G71" s="41">
        <f t="shared" si="0"/>
        <v>1228.8001199999999</v>
      </c>
      <c r="H71" s="42"/>
      <c r="I71" s="37"/>
      <c r="J71" s="37"/>
      <c r="K71" s="37"/>
    </row>
    <row r="72" spans="1:11" ht="20.25" x14ac:dyDescent="0.3">
      <c r="A72" s="38"/>
      <c r="B72" s="160"/>
      <c r="C72" s="162"/>
      <c r="D72" s="163" t="s">
        <v>466</v>
      </c>
      <c r="E72" s="39" t="s">
        <v>464</v>
      </c>
      <c r="F72" s="43">
        <v>787.00009999999997</v>
      </c>
      <c r="G72" s="41">
        <f t="shared" si="0"/>
        <v>944.4001199999999</v>
      </c>
      <c r="H72" s="42"/>
      <c r="I72" s="37"/>
      <c r="J72" s="37"/>
      <c r="K72" s="37"/>
    </row>
    <row r="73" spans="1:11" ht="20.25" x14ac:dyDescent="0.3">
      <c r="A73" s="38"/>
      <c r="B73" s="160"/>
      <c r="C73" s="162"/>
      <c r="D73" s="163"/>
      <c r="E73" s="39" t="s">
        <v>465</v>
      </c>
      <c r="F73" s="43">
        <v>867.00009999999997</v>
      </c>
      <c r="G73" s="41">
        <f t="shared" si="0"/>
        <v>1040.40012</v>
      </c>
      <c r="H73" s="42"/>
      <c r="I73" s="37"/>
      <c r="J73" s="37"/>
      <c r="K73" s="37"/>
    </row>
    <row r="74" spans="1:11" ht="20.25" x14ac:dyDescent="0.3">
      <c r="A74" s="38"/>
      <c r="B74" s="160"/>
      <c r="C74" s="162"/>
      <c r="D74" s="167" t="s">
        <v>484</v>
      </c>
      <c r="E74" s="45" t="s">
        <v>464</v>
      </c>
      <c r="F74" s="43">
        <v>894.00009999999997</v>
      </c>
      <c r="G74" s="41">
        <f t="shared" si="0"/>
        <v>1072.8001199999999</v>
      </c>
      <c r="H74" s="42"/>
      <c r="I74" s="37"/>
      <c r="J74" s="37"/>
      <c r="K74" s="37"/>
    </row>
    <row r="75" spans="1:11" ht="85.15" customHeight="1" thickBot="1" x14ac:dyDescent="0.35">
      <c r="A75" s="38"/>
      <c r="B75" s="161"/>
      <c r="C75" s="162"/>
      <c r="D75" s="167"/>
      <c r="E75" s="45" t="s">
        <v>465</v>
      </c>
      <c r="F75" s="43">
        <v>974.00009999999997</v>
      </c>
      <c r="G75" s="41">
        <f t="shared" si="0"/>
        <v>1168.8001199999999</v>
      </c>
      <c r="H75" s="42"/>
      <c r="I75" s="37"/>
      <c r="J75" s="37"/>
      <c r="K75" s="37"/>
    </row>
    <row r="76" spans="1:11" ht="20.25" x14ac:dyDescent="0.3">
      <c r="A76" s="38"/>
      <c r="B76" s="159">
        <v>1.1599999999999999</v>
      </c>
      <c r="C76" s="162" t="s">
        <v>485</v>
      </c>
      <c r="D76" s="163" t="s">
        <v>463</v>
      </c>
      <c r="E76" s="39" t="s">
        <v>464</v>
      </c>
      <c r="F76" s="43">
        <v>998</v>
      </c>
      <c r="G76" s="41">
        <f t="shared" si="0"/>
        <v>1197.5999999999999</v>
      </c>
      <c r="H76" s="42"/>
      <c r="I76" s="37"/>
      <c r="J76" s="37"/>
      <c r="K76" s="37"/>
    </row>
    <row r="77" spans="1:11" ht="20.25" x14ac:dyDescent="0.3">
      <c r="A77" s="38"/>
      <c r="B77" s="160"/>
      <c r="C77" s="162"/>
      <c r="D77" s="163"/>
      <c r="E77" s="39" t="s">
        <v>465</v>
      </c>
      <c r="F77" s="43">
        <v>1078</v>
      </c>
      <c r="G77" s="41">
        <f t="shared" ref="G77:G140" si="1">F77*1.2</f>
        <v>1293.5999999999999</v>
      </c>
      <c r="H77" s="42"/>
      <c r="I77" s="37"/>
      <c r="J77" s="37"/>
      <c r="K77" s="37"/>
    </row>
    <row r="78" spans="1:11" ht="20.25" x14ac:dyDescent="0.3">
      <c r="A78" s="38"/>
      <c r="B78" s="160"/>
      <c r="C78" s="162"/>
      <c r="D78" s="163" t="s">
        <v>466</v>
      </c>
      <c r="E78" s="39" t="s">
        <v>464</v>
      </c>
      <c r="F78" s="43">
        <v>681</v>
      </c>
      <c r="G78" s="41">
        <f t="shared" si="1"/>
        <v>817.19999999999993</v>
      </c>
      <c r="H78" s="42"/>
      <c r="I78" s="37"/>
      <c r="J78" s="37"/>
      <c r="K78" s="37"/>
    </row>
    <row r="79" spans="1:11" ht="14.45" customHeight="1" thickBot="1" x14ac:dyDescent="0.35">
      <c r="A79" s="38"/>
      <c r="B79" s="161"/>
      <c r="C79" s="162"/>
      <c r="D79" s="163"/>
      <c r="E79" s="39" t="s">
        <v>465</v>
      </c>
      <c r="F79" s="43">
        <v>761</v>
      </c>
      <c r="G79" s="41">
        <f t="shared" si="1"/>
        <v>913.19999999999993</v>
      </c>
      <c r="H79" s="42"/>
      <c r="I79" s="37"/>
      <c r="J79" s="37"/>
      <c r="K79" s="37"/>
    </row>
    <row r="80" spans="1:11" ht="20.25" x14ac:dyDescent="0.3">
      <c r="A80" s="38"/>
      <c r="B80" s="159">
        <v>1.17</v>
      </c>
      <c r="C80" s="162" t="s">
        <v>486</v>
      </c>
      <c r="D80" s="163" t="s">
        <v>463</v>
      </c>
      <c r="E80" s="39" t="s">
        <v>464</v>
      </c>
      <c r="F80" s="43">
        <v>1174</v>
      </c>
      <c r="G80" s="41">
        <f t="shared" si="1"/>
        <v>1408.8</v>
      </c>
      <c r="H80" s="42"/>
      <c r="I80" s="37"/>
      <c r="J80" s="37"/>
      <c r="K80" s="37"/>
    </row>
    <row r="81" spans="1:11" ht="20.25" x14ac:dyDescent="0.3">
      <c r="A81" s="38"/>
      <c r="B81" s="160"/>
      <c r="C81" s="162"/>
      <c r="D81" s="163"/>
      <c r="E81" s="39" t="s">
        <v>465</v>
      </c>
      <c r="F81" s="43">
        <v>1254</v>
      </c>
      <c r="G81" s="41">
        <f t="shared" si="1"/>
        <v>1504.8</v>
      </c>
      <c r="H81" s="42"/>
      <c r="I81" s="37"/>
      <c r="J81" s="37"/>
      <c r="K81" s="37"/>
    </row>
    <row r="82" spans="1:11" ht="20.25" x14ac:dyDescent="0.3">
      <c r="A82" s="38"/>
      <c r="B82" s="160"/>
      <c r="C82" s="162"/>
      <c r="D82" s="163" t="s">
        <v>466</v>
      </c>
      <c r="E82" s="39" t="s">
        <v>464</v>
      </c>
      <c r="F82" s="43">
        <v>1124</v>
      </c>
      <c r="G82" s="41">
        <f t="shared" si="1"/>
        <v>1348.8</v>
      </c>
      <c r="H82" s="42"/>
      <c r="I82" s="37"/>
      <c r="J82" s="37"/>
      <c r="K82" s="37"/>
    </row>
    <row r="83" spans="1:11" ht="18" customHeight="1" thickBot="1" x14ac:dyDescent="0.35">
      <c r="A83" s="38"/>
      <c r="B83" s="161"/>
      <c r="C83" s="162"/>
      <c r="D83" s="163"/>
      <c r="E83" s="39" t="s">
        <v>465</v>
      </c>
      <c r="F83" s="43">
        <v>1204</v>
      </c>
      <c r="G83" s="41">
        <f t="shared" si="1"/>
        <v>1444.8</v>
      </c>
      <c r="H83" s="42"/>
      <c r="I83" s="37"/>
      <c r="J83" s="37"/>
      <c r="K83" s="37"/>
    </row>
    <row r="84" spans="1:11" ht="20.25" x14ac:dyDescent="0.3">
      <c r="A84" s="38"/>
      <c r="B84" s="159">
        <v>1.18</v>
      </c>
      <c r="C84" s="168" t="s">
        <v>487</v>
      </c>
      <c r="D84" s="163" t="s">
        <v>463</v>
      </c>
      <c r="E84" s="39" t="s">
        <v>464</v>
      </c>
      <c r="F84" s="43">
        <v>789</v>
      </c>
      <c r="G84" s="41">
        <f t="shared" si="1"/>
        <v>946.8</v>
      </c>
      <c r="H84" s="42"/>
      <c r="I84" s="37"/>
      <c r="J84" s="37"/>
      <c r="K84" s="37"/>
    </row>
    <row r="85" spans="1:11" ht="20.25" x14ac:dyDescent="0.3">
      <c r="A85" s="38"/>
      <c r="B85" s="160"/>
      <c r="C85" s="168"/>
      <c r="D85" s="163"/>
      <c r="E85" s="39" t="s">
        <v>465</v>
      </c>
      <c r="F85" s="43">
        <v>869</v>
      </c>
      <c r="G85" s="41">
        <f t="shared" si="1"/>
        <v>1042.8</v>
      </c>
      <c r="H85" s="42"/>
      <c r="I85" s="37"/>
      <c r="J85" s="37"/>
      <c r="K85" s="37"/>
    </row>
    <row r="86" spans="1:11" ht="20.25" x14ac:dyDescent="0.3">
      <c r="A86" s="38"/>
      <c r="B86" s="160"/>
      <c r="C86" s="168"/>
      <c r="D86" s="163" t="s">
        <v>466</v>
      </c>
      <c r="E86" s="39" t="s">
        <v>464</v>
      </c>
      <c r="F86" s="43">
        <v>739</v>
      </c>
      <c r="G86" s="41">
        <f t="shared" si="1"/>
        <v>886.8</v>
      </c>
      <c r="H86" s="42"/>
      <c r="I86" s="37"/>
      <c r="J86" s="37"/>
      <c r="K86" s="37"/>
    </row>
    <row r="87" spans="1:11" ht="21" thickBot="1" x14ac:dyDescent="0.35">
      <c r="A87" s="38"/>
      <c r="B87" s="161"/>
      <c r="C87" s="168"/>
      <c r="D87" s="163"/>
      <c r="E87" s="39" t="s">
        <v>465</v>
      </c>
      <c r="F87" s="43">
        <v>819</v>
      </c>
      <c r="G87" s="41">
        <f t="shared" si="1"/>
        <v>982.8</v>
      </c>
      <c r="H87" s="42"/>
      <c r="I87" s="37"/>
      <c r="J87" s="37"/>
      <c r="K87" s="37"/>
    </row>
    <row r="88" spans="1:11" ht="20.25" x14ac:dyDescent="0.3">
      <c r="A88" s="38"/>
      <c r="B88" s="159">
        <v>1.19</v>
      </c>
      <c r="C88" s="162" t="s">
        <v>488</v>
      </c>
      <c r="D88" s="163" t="s">
        <v>463</v>
      </c>
      <c r="E88" s="39" t="s">
        <v>464</v>
      </c>
      <c r="F88" s="43">
        <v>704</v>
      </c>
      <c r="G88" s="41">
        <f t="shared" si="1"/>
        <v>844.8</v>
      </c>
      <c r="H88" s="42"/>
      <c r="I88" s="37"/>
      <c r="J88" s="37"/>
      <c r="K88" s="37"/>
    </row>
    <row r="89" spans="1:11" ht="20.25" x14ac:dyDescent="0.3">
      <c r="A89" s="38"/>
      <c r="B89" s="160"/>
      <c r="C89" s="162"/>
      <c r="D89" s="163"/>
      <c r="E89" s="39" t="s">
        <v>465</v>
      </c>
      <c r="F89" s="43">
        <v>784</v>
      </c>
      <c r="G89" s="41">
        <f t="shared" si="1"/>
        <v>940.8</v>
      </c>
      <c r="H89" s="42"/>
      <c r="I89" s="37"/>
      <c r="J89" s="37"/>
      <c r="K89" s="37"/>
    </row>
    <row r="90" spans="1:11" ht="20.25" x14ac:dyDescent="0.3">
      <c r="A90" s="38"/>
      <c r="B90" s="160"/>
      <c r="C90" s="162"/>
      <c r="D90" s="163" t="s">
        <v>466</v>
      </c>
      <c r="E90" s="39" t="s">
        <v>464</v>
      </c>
      <c r="F90" s="43">
        <v>654</v>
      </c>
      <c r="G90" s="41">
        <f t="shared" si="1"/>
        <v>784.8</v>
      </c>
      <c r="H90" s="42"/>
      <c r="I90" s="37"/>
      <c r="J90" s="37"/>
      <c r="K90" s="37"/>
    </row>
    <row r="91" spans="1:11" ht="21" thickBot="1" x14ac:dyDescent="0.35">
      <c r="A91" s="38"/>
      <c r="B91" s="161"/>
      <c r="C91" s="162"/>
      <c r="D91" s="163"/>
      <c r="E91" s="39" t="s">
        <v>465</v>
      </c>
      <c r="F91" s="43">
        <v>734</v>
      </c>
      <c r="G91" s="41">
        <f t="shared" si="1"/>
        <v>880.8</v>
      </c>
      <c r="H91" s="42"/>
      <c r="I91" s="37"/>
      <c r="J91" s="37"/>
      <c r="K91" s="37"/>
    </row>
    <row r="92" spans="1:11" ht="20.25" x14ac:dyDescent="0.3">
      <c r="A92" s="38"/>
      <c r="B92" s="159" t="s">
        <v>489</v>
      </c>
      <c r="C92" s="168" t="s">
        <v>490</v>
      </c>
      <c r="D92" s="163" t="s">
        <v>463</v>
      </c>
      <c r="E92" s="39" t="s">
        <v>464</v>
      </c>
      <c r="F92" s="43">
        <v>637</v>
      </c>
      <c r="G92" s="41">
        <f t="shared" si="1"/>
        <v>764.4</v>
      </c>
      <c r="H92" s="42"/>
      <c r="I92" s="37"/>
      <c r="J92" s="37"/>
      <c r="K92" s="37"/>
    </row>
    <row r="93" spans="1:11" ht="20.25" x14ac:dyDescent="0.3">
      <c r="A93" s="38"/>
      <c r="B93" s="160"/>
      <c r="C93" s="168"/>
      <c r="D93" s="163"/>
      <c r="E93" s="39" t="s">
        <v>465</v>
      </c>
      <c r="F93" s="43">
        <v>717</v>
      </c>
      <c r="G93" s="41">
        <f t="shared" si="1"/>
        <v>860.4</v>
      </c>
      <c r="H93" s="42"/>
      <c r="I93" s="37"/>
      <c r="J93" s="37"/>
      <c r="K93" s="37"/>
    </row>
    <row r="94" spans="1:11" ht="20.25" x14ac:dyDescent="0.3">
      <c r="A94" s="38"/>
      <c r="B94" s="160"/>
      <c r="C94" s="168"/>
      <c r="D94" s="163" t="s">
        <v>466</v>
      </c>
      <c r="E94" s="39" t="s">
        <v>464</v>
      </c>
      <c r="F94" s="43">
        <v>587</v>
      </c>
      <c r="G94" s="41">
        <f t="shared" si="1"/>
        <v>704.4</v>
      </c>
      <c r="H94" s="42"/>
      <c r="I94" s="37"/>
      <c r="J94" s="37"/>
      <c r="K94" s="37"/>
    </row>
    <row r="95" spans="1:11" ht="21" thickBot="1" x14ac:dyDescent="0.35">
      <c r="A95" s="38"/>
      <c r="B95" s="161"/>
      <c r="C95" s="168"/>
      <c r="D95" s="163"/>
      <c r="E95" s="39" t="s">
        <v>465</v>
      </c>
      <c r="F95" s="43">
        <v>667</v>
      </c>
      <c r="G95" s="41">
        <f t="shared" si="1"/>
        <v>800.4</v>
      </c>
      <c r="H95" s="42"/>
      <c r="I95" s="37"/>
      <c r="J95" s="37"/>
      <c r="K95" s="37"/>
    </row>
    <row r="96" spans="1:11" ht="20.25" x14ac:dyDescent="0.3">
      <c r="A96" s="38"/>
      <c r="B96" s="159">
        <v>1.21</v>
      </c>
      <c r="C96" s="162" t="s">
        <v>491</v>
      </c>
      <c r="D96" s="163" t="s">
        <v>463</v>
      </c>
      <c r="E96" s="39" t="s">
        <v>464</v>
      </c>
      <c r="F96" s="43">
        <v>915</v>
      </c>
      <c r="G96" s="41">
        <f t="shared" si="1"/>
        <v>1098</v>
      </c>
      <c r="H96" s="42"/>
      <c r="I96" s="37"/>
      <c r="J96" s="37"/>
      <c r="K96" s="37"/>
    </row>
    <row r="97" spans="1:11" ht="20.25" x14ac:dyDescent="0.3">
      <c r="A97" s="38"/>
      <c r="B97" s="160"/>
      <c r="C97" s="162"/>
      <c r="D97" s="163"/>
      <c r="E97" s="39" t="s">
        <v>465</v>
      </c>
      <c r="F97" s="43">
        <v>995</v>
      </c>
      <c r="G97" s="41">
        <f t="shared" si="1"/>
        <v>1194</v>
      </c>
      <c r="H97" s="42"/>
      <c r="I97" s="37"/>
      <c r="J97" s="37"/>
      <c r="K97" s="37"/>
    </row>
    <row r="98" spans="1:11" ht="20.25" x14ac:dyDescent="0.3">
      <c r="A98" s="38"/>
      <c r="B98" s="160"/>
      <c r="C98" s="162"/>
      <c r="D98" s="163" t="s">
        <v>466</v>
      </c>
      <c r="E98" s="39" t="s">
        <v>464</v>
      </c>
      <c r="F98" s="43">
        <v>598</v>
      </c>
      <c r="G98" s="41">
        <f t="shared" si="1"/>
        <v>717.6</v>
      </c>
      <c r="H98" s="42"/>
      <c r="I98" s="37"/>
      <c r="J98" s="37"/>
      <c r="K98" s="37"/>
    </row>
    <row r="99" spans="1:11" ht="21" thickBot="1" x14ac:dyDescent="0.35">
      <c r="A99" s="38"/>
      <c r="B99" s="161"/>
      <c r="C99" s="162"/>
      <c r="D99" s="163"/>
      <c r="E99" s="39" t="s">
        <v>465</v>
      </c>
      <c r="F99" s="43">
        <v>678</v>
      </c>
      <c r="G99" s="41">
        <f t="shared" si="1"/>
        <v>813.6</v>
      </c>
      <c r="H99" s="42"/>
      <c r="I99" s="46"/>
      <c r="J99" s="37"/>
      <c r="K99" s="37"/>
    </row>
    <row r="100" spans="1:11" ht="20.25" x14ac:dyDescent="0.3">
      <c r="A100" s="38"/>
      <c r="B100" s="159">
        <v>1.22</v>
      </c>
      <c r="C100" s="168" t="s">
        <v>492</v>
      </c>
      <c r="D100" s="163" t="s">
        <v>463</v>
      </c>
      <c r="E100" s="39" t="s">
        <v>464</v>
      </c>
      <c r="F100" s="43">
        <v>1464</v>
      </c>
      <c r="G100" s="41">
        <f t="shared" si="1"/>
        <v>1756.8</v>
      </c>
      <c r="H100" s="42"/>
      <c r="I100" s="37"/>
      <c r="J100" s="37"/>
      <c r="K100" s="37"/>
    </row>
    <row r="101" spans="1:11" ht="20.25" x14ac:dyDescent="0.3">
      <c r="A101" s="38"/>
      <c r="B101" s="160"/>
      <c r="C101" s="168"/>
      <c r="D101" s="163"/>
      <c r="E101" s="39" t="s">
        <v>465</v>
      </c>
      <c r="F101" s="43">
        <v>1544</v>
      </c>
      <c r="G101" s="41">
        <f t="shared" si="1"/>
        <v>1852.8</v>
      </c>
      <c r="H101" s="42"/>
      <c r="I101" s="37"/>
      <c r="J101" s="37"/>
      <c r="K101" s="37"/>
    </row>
    <row r="102" spans="1:11" ht="20.25" x14ac:dyDescent="0.3">
      <c r="A102" s="38"/>
      <c r="B102" s="160"/>
      <c r="C102" s="168"/>
      <c r="D102" s="163" t="s">
        <v>493</v>
      </c>
      <c r="E102" s="39" t="s">
        <v>464</v>
      </c>
      <c r="F102" s="43">
        <v>1060</v>
      </c>
      <c r="G102" s="41">
        <f t="shared" si="1"/>
        <v>1272</v>
      </c>
      <c r="H102" s="42"/>
      <c r="I102" s="37"/>
      <c r="J102" s="37"/>
      <c r="K102" s="37"/>
    </row>
    <row r="103" spans="1:11" ht="46.15" customHeight="1" x14ac:dyDescent="0.3">
      <c r="A103" s="38"/>
      <c r="B103" s="160"/>
      <c r="C103" s="168"/>
      <c r="D103" s="163"/>
      <c r="E103" s="39" t="s">
        <v>465</v>
      </c>
      <c r="F103" s="43">
        <v>1140</v>
      </c>
      <c r="G103" s="41">
        <f t="shared" si="1"/>
        <v>1368</v>
      </c>
      <c r="H103" s="42"/>
      <c r="I103" s="37"/>
      <c r="J103" s="37"/>
      <c r="K103" s="37"/>
    </row>
    <row r="104" spans="1:11" ht="19.899999999999999" customHeight="1" x14ac:dyDescent="0.3">
      <c r="A104" s="38"/>
      <c r="B104" s="160"/>
      <c r="C104" s="168"/>
      <c r="D104" s="163" t="s">
        <v>466</v>
      </c>
      <c r="E104" s="39" t="s">
        <v>464</v>
      </c>
      <c r="F104" s="43">
        <v>1438</v>
      </c>
      <c r="G104" s="41">
        <f t="shared" si="1"/>
        <v>1725.6</v>
      </c>
      <c r="H104" s="42"/>
      <c r="I104" s="37"/>
      <c r="J104" s="37"/>
      <c r="K104" s="37"/>
    </row>
    <row r="105" spans="1:11" ht="20.25" x14ac:dyDescent="0.3">
      <c r="A105" s="38"/>
      <c r="B105" s="160"/>
      <c r="C105" s="168"/>
      <c r="D105" s="163"/>
      <c r="E105" s="39" t="s">
        <v>465</v>
      </c>
      <c r="F105" s="43">
        <v>1518</v>
      </c>
      <c r="G105" s="41">
        <f t="shared" si="1"/>
        <v>1821.6</v>
      </c>
      <c r="H105" s="42"/>
      <c r="I105" s="37"/>
      <c r="J105" s="37"/>
      <c r="K105" s="37"/>
    </row>
    <row r="106" spans="1:11" ht="20.25" x14ac:dyDescent="0.3">
      <c r="A106" s="38"/>
      <c r="B106" s="160"/>
      <c r="C106" s="168"/>
      <c r="D106" s="163" t="s">
        <v>494</v>
      </c>
      <c r="E106" s="39" t="s">
        <v>464</v>
      </c>
      <c r="F106" s="43">
        <v>1034</v>
      </c>
      <c r="G106" s="41">
        <f t="shared" si="1"/>
        <v>1240.8</v>
      </c>
      <c r="H106" s="42"/>
      <c r="I106" s="37"/>
      <c r="J106" s="37"/>
      <c r="K106" s="37"/>
    </row>
    <row r="107" spans="1:11" ht="76.150000000000006" customHeight="1" thickBot="1" x14ac:dyDescent="0.35">
      <c r="A107" s="38"/>
      <c r="B107" s="161"/>
      <c r="C107" s="168"/>
      <c r="D107" s="163"/>
      <c r="E107" s="39" t="s">
        <v>465</v>
      </c>
      <c r="F107" s="43">
        <v>1114</v>
      </c>
      <c r="G107" s="41">
        <f t="shared" si="1"/>
        <v>1336.8</v>
      </c>
      <c r="H107" s="42"/>
      <c r="I107" s="37"/>
      <c r="J107" s="37"/>
      <c r="K107" s="37"/>
    </row>
    <row r="108" spans="1:11" ht="20.25" x14ac:dyDescent="0.3">
      <c r="A108" s="38"/>
      <c r="B108" s="159">
        <v>1.23</v>
      </c>
      <c r="C108" s="168" t="s">
        <v>495</v>
      </c>
      <c r="D108" s="163" t="s">
        <v>463</v>
      </c>
      <c r="E108" s="39" t="s">
        <v>464</v>
      </c>
      <c r="F108" s="47">
        <v>859</v>
      </c>
      <c r="G108" s="41">
        <f t="shared" si="1"/>
        <v>1030.8</v>
      </c>
      <c r="H108" s="42"/>
      <c r="I108" s="37"/>
      <c r="J108" s="37"/>
      <c r="K108" s="37"/>
    </row>
    <row r="109" spans="1:11" ht="20.25" x14ac:dyDescent="0.3">
      <c r="A109" s="38"/>
      <c r="B109" s="160"/>
      <c r="C109" s="168"/>
      <c r="D109" s="163"/>
      <c r="E109" s="39" t="s">
        <v>465</v>
      </c>
      <c r="F109" s="47">
        <v>939</v>
      </c>
      <c r="G109" s="41">
        <f t="shared" si="1"/>
        <v>1126.8</v>
      </c>
      <c r="H109" s="42"/>
      <c r="I109" s="37"/>
      <c r="J109" s="37"/>
      <c r="K109" s="37"/>
    </row>
    <row r="110" spans="1:11" ht="20.25" x14ac:dyDescent="0.3">
      <c r="A110" s="38"/>
      <c r="B110" s="160"/>
      <c r="C110" s="168"/>
      <c r="D110" s="163" t="s">
        <v>466</v>
      </c>
      <c r="E110" s="39" t="s">
        <v>464</v>
      </c>
      <c r="F110" s="47">
        <v>809</v>
      </c>
      <c r="G110" s="41">
        <f t="shared" si="1"/>
        <v>970.8</v>
      </c>
      <c r="H110" s="42"/>
      <c r="I110" s="37"/>
      <c r="J110" s="37"/>
      <c r="K110" s="37"/>
    </row>
    <row r="111" spans="1:11" ht="21" thickBot="1" x14ac:dyDescent="0.35">
      <c r="A111" s="38"/>
      <c r="B111" s="161"/>
      <c r="C111" s="168"/>
      <c r="D111" s="163"/>
      <c r="E111" s="39" t="s">
        <v>465</v>
      </c>
      <c r="F111" s="47">
        <v>889</v>
      </c>
      <c r="G111" s="41">
        <f t="shared" si="1"/>
        <v>1066.8</v>
      </c>
      <c r="H111" s="42"/>
      <c r="I111" s="37"/>
      <c r="J111" s="37"/>
      <c r="K111" s="37"/>
    </row>
    <row r="112" spans="1:11" ht="20.25" x14ac:dyDescent="0.3">
      <c r="A112" s="38"/>
      <c r="B112" s="159">
        <v>1.24</v>
      </c>
      <c r="C112" s="168" t="s">
        <v>496</v>
      </c>
      <c r="D112" s="163" t="s">
        <v>463</v>
      </c>
      <c r="E112" s="39" t="s">
        <v>464</v>
      </c>
      <c r="F112" s="47">
        <v>926</v>
      </c>
      <c r="G112" s="41">
        <f t="shared" si="1"/>
        <v>1111.2</v>
      </c>
      <c r="H112" s="42"/>
      <c r="I112" s="37"/>
      <c r="J112" s="37"/>
      <c r="K112" s="37"/>
    </row>
    <row r="113" spans="1:11" ht="20.25" x14ac:dyDescent="0.3">
      <c r="A113" s="38"/>
      <c r="B113" s="160"/>
      <c r="C113" s="168"/>
      <c r="D113" s="163"/>
      <c r="E113" s="39" t="s">
        <v>465</v>
      </c>
      <c r="F113" s="47">
        <v>1006</v>
      </c>
      <c r="G113" s="41">
        <f t="shared" si="1"/>
        <v>1207.2</v>
      </c>
      <c r="H113" s="42"/>
      <c r="I113" s="37"/>
      <c r="J113" s="37"/>
      <c r="K113" s="37"/>
    </row>
    <row r="114" spans="1:11" ht="20.25" x14ac:dyDescent="0.3">
      <c r="A114" s="38"/>
      <c r="B114" s="160"/>
      <c r="C114" s="168"/>
      <c r="D114" s="163" t="s">
        <v>466</v>
      </c>
      <c r="E114" s="39" t="s">
        <v>464</v>
      </c>
      <c r="F114" s="47">
        <v>876</v>
      </c>
      <c r="G114" s="41">
        <f t="shared" si="1"/>
        <v>1051.2</v>
      </c>
      <c r="H114" s="42"/>
      <c r="I114" s="37"/>
      <c r="J114" s="37"/>
      <c r="K114" s="37"/>
    </row>
    <row r="115" spans="1:11" ht="21" thickBot="1" x14ac:dyDescent="0.35">
      <c r="A115" s="38"/>
      <c r="B115" s="161"/>
      <c r="C115" s="168"/>
      <c r="D115" s="163"/>
      <c r="E115" s="39" t="s">
        <v>465</v>
      </c>
      <c r="F115" s="47">
        <v>956</v>
      </c>
      <c r="G115" s="41">
        <f t="shared" si="1"/>
        <v>1147.2</v>
      </c>
      <c r="H115" s="42"/>
      <c r="I115" s="37"/>
      <c r="J115" s="37"/>
      <c r="K115" s="37"/>
    </row>
    <row r="116" spans="1:11" ht="20.25" x14ac:dyDescent="0.3">
      <c r="A116" s="38"/>
      <c r="B116" s="159">
        <v>1.25</v>
      </c>
      <c r="C116" s="162" t="s">
        <v>497</v>
      </c>
      <c r="D116" s="163" t="s">
        <v>463</v>
      </c>
      <c r="E116" s="39" t="s">
        <v>464</v>
      </c>
      <c r="F116" s="47">
        <v>1528</v>
      </c>
      <c r="G116" s="41">
        <f t="shared" si="1"/>
        <v>1833.6</v>
      </c>
      <c r="H116" s="42"/>
      <c r="I116" s="37"/>
      <c r="J116" s="37"/>
      <c r="K116" s="37"/>
    </row>
    <row r="117" spans="1:11" ht="20.25" x14ac:dyDescent="0.3">
      <c r="A117" s="38"/>
      <c r="B117" s="160"/>
      <c r="C117" s="162"/>
      <c r="D117" s="163"/>
      <c r="E117" s="39" t="s">
        <v>465</v>
      </c>
      <c r="F117" s="47">
        <v>1608</v>
      </c>
      <c r="G117" s="41">
        <f t="shared" si="1"/>
        <v>1929.6</v>
      </c>
      <c r="H117" s="42"/>
      <c r="I117" s="37"/>
      <c r="J117" s="37"/>
      <c r="K117" s="37"/>
    </row>
    <row r="118" spans="1:11" ht="20.25" x14ac:dyDescent="0.3">
      <c r="A118" s="38"/>
      <c r="B118" s="160"/>
      <c r="C118" s="162"/>
      <c r="D118" s="163" t="s">
        <v>466</v>
      </c>
      <c r="E118" s="39" t="s">
        <v>464</v>
      </c>
      <c r="F118" s="47">
        <v>1304</v>
      </c>
      <c r="G118" s="41">
        <f t="shared" si="1"/>
        <v>1564.8</v>
      </c>
      <c r="H118" s="42"/>
      <c r="I118" s="37"/>
      <c r="J118" s="37"/>
      <c r="K118" s="37"/>
    </row>
    <row r="119" spans="1:11" ht="33" customHeight="1" thickBot="1" x14ac:dyDescent="0.35">
      <c r="A119" s="38"/>
      <c r="B119" s="161"/>
      <c r="C119" s="162"/>
      <c r="D119" s="163"/>
      <c r="E119" s="39" t="s">
        <v>465</v>
      </c>
      <c r="F119" s="47">
        <v>1384</v>
      </c>
      <c r="G119" s="41">
        <f t="shared" si="1"/>
        <v>1660.8</v>
      </c>
      <c r="H119" s="42"/>
      <c r="I119" s="37"/>
      <c r="J119" s="37"/>
      <c r="K119" s="37"/>
    </row>
    <row r="120" spans="1:11" ht="20.25" x14ac:dyDescent="0.3">
      <c r="A120" s="38"/>
      <c r="B120" s="159">
        <v>1.26</v>
      </c>
      <c r="C120" s="162" t="s">
        <v>498</v>
      </c>
      <c r="D120" s="163" t="s">
        <v>463</v>
      </c>
      <c r="E120" s="39" t="s">
        <v>464</v>
      </c>
      <c r="F120" s="47">
        <v>1307</v>
      </c>
      <c r="G120" s="41">
        <f t="shared" si="1"/>
        <v>1568.3999999999999</v>
      </c>
      <c r="H120" s="42"/>
      <c r="I120" s="37"/>
      <c r="J120" s="37"/>
      <c r="K120" s="37"/>
    </row>
    <row r="121" spans="1:11" ht="20.25" x14ac:dyDescent="0.3">
      <c r="A121" s="38"/>
      <c r="B121" s="160"/>
      <c r="C121" s="162"/>
      <c r="D121" s="163"/>
      <c r="E121" s="39" t="s">
        <v>465</v>
      </c>
      <c r="F121" s="47">
        <v>1387</v>
      </c>
      <c r="G121" s="41">
        <f t="shared" si="1"/>
        <v>1664.3999999999999</v>
      </c>
      <c r="H121" s="42"/>
      <c r="I121" s="37"/>
      <c r="J121" s="37"/>
      <c r="K121" s="37"/>
    </row>
    <row r="122" spans="1:11" ht="20.25" x14ac:dyDescent="0.3">
      <c r="A122" s="38"/>
      <c r="B122" s="160"/>
      <c r="C122" s="162"/>
      <c r="D122" s="163" t="s">
        <v>466</v>
      </c>
      <c r="E122" s="39" t="s">
        <v>464</v>
      </c>
      <c r="F122" s="47">
        <v>990</v>
      </c>
      <c r="G122" s="41">
        <f t="shared" si="1"/>
        <v>1188</v>
      </c>
      <c r="H122" s="42"/>
      <c r="I122" s="37"/>
      <c r="J122" s="37"/>
      <c r="K122" s="37"/>
    </row>
    <row r="123" spans="1:11" ht="22.9" customHeight="1" thickBot="1" x14ac:dyDescent="0.35">
      <c r="A123" s="38"/>
      <c r="B123" s="161"/>
      <c r="C123" s="162"/>
      <c r="D123" s="163"/>
      <c r="E123" s="39" t="s">
        <v>465</v>
      </c>
      <c r="F123" s="47">
        <v>1070</v>
      </c>
      <c r="G123" s="41">
        <f t="shared" si="1"/>
        <v>1284</v>
      </c>
      <c r="H123" s="42"/>
      <c r="I123" s="37"/>
      <c r="J123" s="37"/>
      <c r="K123" s="37"/>
    </row>
    <row r="124" spans="1:11" ht="20.25" x14ac:dyDescent="0.3">
      <c r="A124" s="38"/>
      <c r="B124" s="159">
        <v>1.27</v>
      </c>
      <c r="C124" s="162" t="s">
        <v>499</v>
      </c>
      <c r="D124" s="163" t="s">
        <v>463</v>
      </c>
      <c r="E124" s="39" t="s">
        <v>464</v>
      </c>
      <c r="F124" s="47">
        <v>819</v>
      </c>
      <c r="G124" s="41">
        <f t="shared" si="1"/>
        <v>982.8</v>
      </c>
      <c r="H124" s="42"/>
      <c r="I124" s="37"/>
      <c r="J124" s="37"/>
      <c r="K124" s="37"/>
    </row>
    <row r="125" spans="1:11" ht="20.25" x14ac:dyDescent="0.3">
      <c r="A125" s="38"/>
      <c r="B125" s="160"/>
      <c r="C125" s="162"/>
      <c r="D125" s="163"/>
      <c r="E125" s="39" t="s">
        <v>465</v>
      </c>
      <c r="F125" s="47">
        <v>899</v>
      </c>
      <c r="G125" s="41">
        <f t="shared" si="1"/>
        <v>1078.8</v>
      </c>
      <c r="H125" s="42"/>
      <c r="I125" s="37"/>
      <c r="J125" s="37"/>
      <c r="K125" s="37"/>
    </row>
    <row r="126" spans="1:11" ht="20.25" x14ac:dyDescent="0.3">
      <c r="A126" s="38"/>
      <c r="B126" s="160"/>
      <c r="C126" s="162"/>
      <c r="D126" s="163" t="s">
        <v>466</v>
      </c>
      <c r="E126" s="39" t="s">
        <v>464</v>
      </c>
      <c r="F126" s="47">
        <v>769</v>
      </c>
      <c r="G126" s="41">
        <f t="shared" si="1"/>
        <v>922.8</v>
      </c>
      <c r="H126" s="42"/>
      <c r="I126" s="37"/>
      <c r="J126" s="37"/>
      <c r="K126" s="37"/>
    </row>
    <row r="127" spans="1:11" ht="21" thickBot="1" x14ac:dyDescent="0.35">
      <c r="A127" s="38"/>
      <c r="B127" s="161"/>
      <c r="C127" s="162"/>
      <c r="D127" s="163"/>
      <c r="E127" s="39" t="s">
        <v>465</v>
      </c>
      <c r="F127" s="47">
        <v>849</v>
      </c>
      <c r="G127" s="41">
        <f t="shared" si="1"/>
        <v>1018.8</v>
      </c>
      <c r="H127" s="42"/>
      <c r="I127" s="37"/>
      <c r="J127" s="37"/>
      <c r="K127" s="37"/>
    </row>
    <row r="128" spans="1:11" ht="20.25" x14ac:dyDescent="0.3">
      <c r="A128" s="38"/>
      <c r="B128" s="159">
        <v>1.28</v>
      </c>
      <c r="C128" s="168" t="s">
        <v>500</v>
      </c>
      <c r="D128" s="163" t="s">
        <v>463</v>
      </c>
      <c r="E128" s="39" t="s">
        <v>464</v>
      </c>
      <c r="F128" s="47">
        <v>819</v>
      </c>
      <c r="G128" s="41">
        <f t="shared" si="1"/>
        <v>982.8</v>
      </c>
      <c r="H128" s="42"/>
      <c r="I128" s="37"/>
      <c r="J128" s="37"/>
      <c r="K128" s="37"/>
    </row>
    <row r="129" spans="1:11" ht="20.25" x14ac:dyDescent="0.3">
      <c r="A129" s="38"/>
      <c r="B129" s="160"/>
      <c r="C129" s="168"/>
      <c r="D129" s="163"/>
      <c r="E129" s="39" t="s">
        <v>465</v>
      </c>
      <c r="F129" s="47">
        <v>899</v>
      </c>
      <c r="G129" s="41">
        <f t="shared" si="1"/>
        <v>1078.8</v>
      </c>
      <c r="H129" s="42"/>
      <c r="I129" s="37"/>
      <c r="J129" s="37"/>
      <c r="K129" s="37"/>
    </row>
    <row r="130" spans="1:11" ht="20.25" x14ac:dyDescent="0.3">
      <c r="A130" s="38"/>
      <c r="B130" s="160"/>
      <c r="C130" s="168"/>
      <c r="D130" s="163" t="s">
        <v>466</v>
      </c>
      <c r="E130" s="39" t="s">
        <v>464</v>
      </c>
      <c r="F130" s="47">
        <v>769</v>
      </c>
      <c r="G130" s="41">
        <f t="shared" si="1"/>
        <v>922.8</v>
      </c>
      <c r="H130" s="42"/>
      <c r="I130" s="37"/>
      <c r="J130" s="37"/>
      <c r="K130" s="37"/>
    </row>
    <row r="131" spans="1:11" ht="21" thickBot="1" x14ac:dyDescent="0.35">
      <c r="A131" s="38"/>
      <c r="B131" s="161"/>
      <c r="C131" s="168"/>
      <c r="D131" s="163"/>
      <c r="E131" s="39" t="s">
        <v>465</v>
      </c>
      <c r="F131" s="47">
        <v>849</v>
      </c>
      <c r="G131" s="41">
        <f t="shared" si="1"/>
        <v>1018.8</v>
      </c>
      <c r="H131" s="42"/>
      <c r="I131" s="37"/>
      <c r="J131" s="37"/>
      <c r="K131" s="37"/>
    </row>
    <row r="132" spans="1:11" ht="20.25" x14ac:dyDescent="0.3">
      <c r="A132" s="38"/>
      <c r="B132" s="159">
        <v>1.29</v>
      </c>
      <c r="C132" s="168" t="s">
        <v>501</v>
      </c>
      <c r="D132" s="163" t="s">
        <v>463</v>
      </c>
      <c r="E132" s="39" t="s">
        <v>464</v>
      </c>
      <c r="F132" s="47">
        <v>819</v>
      </c>
      <c r="G132" s="41">
        <f t="shared" si="1"/>
        <v>982.8</v>
      </c>
      <c r="H132" s="42"/>
      <c r="I132" s="37"/>
      <c r="J132" s="37"/>
      <c r="K132" s="37"/>
    </row>
    <row r="133" spans="1:11" ht="20.25" x14ac:dyDescent="0.3">
      <c r="A133" s="38"/>
      <c r="B133" s="160"/>
      <c r="C133" s="168"/>
      <c r="D133" s="163"/>
      <c r="E133" s="39" t="s">
        <v>465</v>
      </c>
      <c r="F133" s="47">
        <v>899</v>
      </c>
      <c r="G133" s="41">
        <f t="shared" si="1"/>
        <v>1078.8</v>
      </c>
      <c r="H133" s="42"/>
      <c r="I133" s="37"/>
      <c r="J133" s="37"/>
      <c r="K133" s="37"/>
    </row>
    <row r="134" spans="1:11" ht="20.25" x14ac:dyDescent="0.3">
      <c r="A134" s="38"/>
      <c r="B134" s="160"/>
      <c r="C134" s="168"/>
      <c r="D134" s="163" t="s">
        <v>466</v>
      </c>
      <c r="E134" s="39" t="s">
        <v>464</v>
      </c>
      <c r="F134" s="47">
        <v>769</v>
      </c>
      <c r="G134" s="41">
        <f t="shared" si="1"/>
        <v>922.8</v>
      </c>
      <c r="H134" s="42"/>
      <c r="I134" s="37"/>
      <c r="J134" s="37"/>
      <c r="K134" s="37"/>
    </row>
    <row r="135" spans="1:11" ht="21" thickBot="1" x14ac:dyDescent="0.35">
      <c r="A135" s="38"/>
      <c r="B135" s="161"/>
      <c r="C135" s="168"/>
      <c r="D135" s="163"/>
      <c r="E135" s="39" t="s">
        <v>465</v>
      </c>
      <c r="F135" s="47">
        <v>849</v>
      </c>
      <c r="G135" s="41">
        <f t="shared" si="1"/>
        <v>1018.8</v>
      </c>
      <c r="H135" s="42"/>
      <c r="I135" s="37"/>
      <c r="J135" s="37"/>
      <c r="K135" s="37"/>
    </row>
    <row r="136" spans="1:11" ht="20.25" x14ac:dyDescent="0.3">
      <c r="A136" s="38"/>
      <c r="B136" s="159" t="s">
        <v>502</v>
      </c>
      <c r="C136" s="162" t="s">
        <v>503</v>
      </c>
      <c r="D136" s="163" t="s">
        <v>463</v>
      </c>
      <c r="E136" s="39" t="s">
        <v>464</v>
      </c>
      <c r="F136" s="47">
        <v>993</v>
      </c>
      <c r="G136" s="41">
        <f t="shared" si="1"/>
        <v>1191.5999999999999</v>
      </c>
      <c r="H136" s="42"/>
      <c r="I136" s="37"/>
      <c r="J136" s="37"/>
      <c r="K136" s="37"/>
    </row>
    <row r="137" spans="1:11" ht="20.25" x14ac:dyDescent="0.3">
      <c r="A137" s="38"/>
      <c r="B137" s="160"/>
      <c r="C137" s="162"/>
      <c r="D137" s="163"/>
      <c r="E137" s="39" t="s">
        <v>465</v>
      </c>
      <c r="F137" s="47">
        <v>1073</v>
      </c>
      <c r="G137" s="41">
        <f t="shared" si="1"/>
        <v>1287.5999999999999</v>
      </c>
      <c r="H137" s="42"/>
      <c r="I137" s="37"/>
      <c r="J137" s="37"/>
      <c r="K137" s="37"/>
    </row>
    <row r="138" spans="1:11" ht="20.25" x14ac:dyDescent="0.3">
      <c r="A138" s="38"/>
      <c r="B138" s="160"/>
      <c r="C138" s="162"/>
      <c r="D138" s="163" t="s">
        <v>466</v>
      </c>
      <c r="E138" s="39" t="s">
        <v>464</v>
      </c>
      <c r="F138" s="47">
        <v>769</v>
      </c>
      <c r="G138" s="41">
        <f t="shared" si="1"/>
        <v>922.8</v>
      </c>
      <c r="H138" s="42"/>
      <c r="I138" s="37"/>
      <c r="J138" s="37"/>
      <c r="K138" s="37"/>
    </row>
    <row r="139" spans="1:11" ht="21" thickBot="1" x14ac:dyDescent="0.35">
      <c r="A139" s="38"/>
      <c r="B139" s="161"/>
      <c r="C139" s="162"/>
      <c r="D139" s="163"/>
      <c r="E139" s="39" t="s">
        <v>465</v>
      </c>
      <c r="F139" s="47">
        <v>849</v>
      </c>
      <c r="G139" s="41">
        <f t="shared" si="1"/>
        <v>1018.8</v>
      </c>
      <c r="H139" s="42"/>
      <c r="I139" s="37"/>
      <c r="J139" s="37"/>
      <c r="K139" s="37"/>
    </row>
    <row r="140" spans="1:11" ht="20.25" x14ac:dyDescent="0.3">
      <c r="A140" s="38"/>
      <c r="B140" s="159">
        <v>1.31</v>
      </c>
      <c r="C140" s="162" t="s">
        <v>504</v>
      </c>
      <c r="D140" s="163" t="s">
        <v>463</v>
      </c>
      <c r="E140" s="39" t="s">
        <v>464</v>
      </c>
      <c r="F140" s="47">
        <v>962</v>
      </c>
      <c r="G140" s="41">
        <f t="shared" si="1"/>
        <v>1154.3999999999999</v>
      </c>
      <c r="H140" s="42"/>
      <c r="I140" s="37"/>
      <c r="J140" s="37"/>
      <c r="K140" s="37"/>
    </row>
    <row r="141" spans="1:11" ht="20.25" x14ac:dyDescent="0.3">
      <c r="A141" s="38"/>
      <c r="B141" s="160"/>
      <c r="C141" s="162"/>
      <c r="D141" s="163"/>
      <c r="E141" s="39" t="s">
        <v>465</v>
      </c>
      <c r="F141" s="47">
        <v>1042</v>
      </c>
      <c r="G141" s="41">
        <f t="shared" ref="G141:G204" si="2">F141*1.2</f>
        <v>1250.3999999999999</v>
      </c>
      <c r="H141" s="42"/>
      <c r="I141" s="37"/>
      <c r="J141" s="37"/>
      <c r="K141" s="37"/>
    </row>
    <row r="142" spans="1:11" ht="20.25" x14ac:dyDescent="0.3">
      <c r="A142" s="38"/>
      <c r="B142" s="160"/>
      <c r="C142" s="162"/>
      <c r="D142" s="163" t="s">
        <v>466</v>
      </c>
      <c r="E142" s="39" t="s">
        <v>464</v>
      </c>
      <c r="F142" s="47">
        <v>912</v>
      </c>
      <c r="G142" s="41">
        <f t="shared" si="2"/>
        <v>1094.3999999999999</v>
      </c>
      <c r="H142" s="42"/>
      <c r="I142" s="37"/>
      <c r="J142" s="37"/>
      <c r="K142" s="37"/>
    </row>
    <row r="143" spans="1:11" ht="21" thickBot="1" x14ac:dyDescent="0.35">
      <c r="A143" s="38"/>
      <c r="B143" s="161"/>
      <c r="C143" s="162"/>
      <c r="D143" s="163"/>
      <c r="E143" s="39" t="s">
        <v>465</v>
      </c>
      <c r="F143" s="47">
        <v>992</v>
      </c>
      <c r="G143" s="41">
        <f t="shared" si="2"/>
        <v>1190.3999999999999</v>
      </c>
      <c r="H143" s="42"/>
      <c r="I143" s="37"/>
      <c r="J143" s="37"/>
      <c r="K143" s="37"/>
    </row>
    <row r="144" spans="1:11" ht="20.25" x14ac:dyDescent="0.3">
      <c r="A144" s="38"/>
      <c r="B144" s="159">
        <v>1.32</v>
      </c>
      <c r="C144" s="162" t="s">
        <v>505</v>
      </c>
      <c r="D144" s="163" t="s">
        <v>463</v>
      </c>
      <c r="E144" s="39" t="s">
        <v>464</v>
      </c>
      <c r="F144" s="47">
        <v>1142</v>
      </c>
      <c r="G144" s="41">
        <f t="shared" si="2"/>
        <v>1370.3999999999999</v>
      </c>
      <c r="H144" s="42"/>
      <c r="I144" s="37"/>
      <c r="J144" s="37"/>
      <c r="K144" s="37"/>
    </row>
    <row r="145" spans="1:11" ht="20.25" x14ac:dyDescent="0.3">
      <c r="A145" s="38"/>
      <c r="B145" s="160"/>
      <c r="C145" s="162"/>
      <c r="D145" s="163"/>
      <c r="E145" s="39" t="s">
        <v>465</v>
      </c>
      <c r="F145" s="47">
        <v>1222</v>
      </c>
      <c r="G145" s="41">
        <f t="shared" si="2"/>
        <v>1466.3999999999999</v>
      </c>
      <c r="H145" s="42"/>
      <c r="I145" s="37"/>
      <c r="J145" s="37"/>
      <c r="K145" s="37"/>
    </row>
    <row r="146" spans="1:11" ht="20.25" x14ac:dyDescent="0.3">
      <c r="A146" s="38"/>
      <c r="B146" s="160"/>
      <c r="C146" s="162"/>
      <c r="D146" s="163" t="s">
        <v>466</v>
      </c>
      <c r="E146" s="39" t="s">
        <v>464</v>
      </c>
      <c r="F146" s="47">
        <v>1005</v>
      </c>
      <c r="G146" s="41">
        <f t="shared" si="2"/>
        <v>1206</v>
      </c>
      <c r="H146" s="42"/>
      <c r="I146" s="37"/>
      <c r="J146" s="37"/>
      <c r="K146" s="37"/>
    </row>
    <row r="147" spans="1:11" ht="21" thickBot="1" x14ac:dyDescent="0.35">
      <c r="A147" s="38"/>
      <c r="B147" s="161"/>
      <c r="C147" s="162"/>
      <c r="D147" s="163"/>
      <c r="E147" s="39" t="s">
        <v>465</v>
      </c>
      <c r="F147" s="47">
        <v>1085</v>
      </c>
      <c r="G147" s="41">
        <f t="shared" si="2"/>
        <v>1302</v>
      </c>
      <c r="H147" s="42"/>
      <c r="I147" s="37"/>
      <c r="J147" s="37"/>
      <c r="K147" s="37"/>
    </row>
    <row r="148" spans="1:11" ht="20.25" x14ac:dyDescent="0.3">
      <c r="A148" s="38"/>
      <c r="B148" s="159">
        <v>1.33</v>
      </c>
      <c r="C148" s="162" t="s">
        <v>506</v>
      </c>
      <c r="D148" s="163" t="s">
        <v>463</v>
      </c>
      <c r="E148" s="39" t="s">
        <v>464</v>
      </c>
      <c r="F148" s="47">
        <v>754</v>
      </c>
      <c r="G148" s="41">
        <f t="shared" si="2"/>
        <v>904.8</v>
      </c>
      <c r="H148" s="42"/>
      <c r="I148" s="37"/>
      <c r="J148" s="37"/>
      <c r="K148" s="37"/>
    </row>
    <row r="149" spans="1:11" ht="20.25" x14ac:dyDescent="0.3">
      <c r="A149" s="38"/>
      <c r="B149" s="160"/>
      <c r="C149" s="162"/>
      <c r="D149" s="163"/>
      <c r="E149" s="39" t="s">
        <v>465</v>
      </c>
      <c r="F149" s="47">
        <v>834</v>
      </c>
      <c r="G149" s="41">
        <f t="shared" si="2"/>
        <v>1000.8</v>
      </c>
      <c r="H149" s="42"/>
      <c r="I149" s="37"/>
      <c r="J149" s="37"/>
      <c r="K149" s="37"/>
    </row>
    <row r="150" spans="1:11" ht="20.25" x14ac:dyDescent="0.3">
      <c r="A150" s="38"/>
      <c r="B150" s="160"/>
      <c r="C150" s="162"/>
      <c r="D150" s="163" t="s">
        <v>466</v>
      </c>
      <c r="E150" s="39" t="s">
        <v>464</v>
      </c>
      <c r="F150" s="47">
        <v>704</v>
      </c>
      <c r="G150" s="41">
        <f t="shared" si="2"/>
        <v>844.8</v>
      </c>
      <c r="H150" s="42"/>
      <c r="I150" s="37"/>
      <c r="J150" s="37"/>
      <c r="K150" s="37"/>
    </row>
    <row r="151" spans="1:11" ht="21" thickBot="1" x14ac:dyDescent="0.35">
      <c r="A151" s="38"/>
      <c r="B151" s="161"/>
      <c r="C151" s="162"/>
      <c r="D151" s="163"/>
      <c r="E151" s="39" t="s">
        <v>465</v>
      </c>
      <c r="F151" s="47">
        <v>784</v>
      </c>
      <c r="G151" s="41">
        <f t="shared" si="2"/>
        <v>940.8</v>
      </c>
      <c r="H151" s="42"/>
      <c r="I151" s="37"/>
      <c r="J151" s="37"/>
      <c r="K151" s="37"/>
    </row>
    <row r="152" spans="1:11" ht="20.25" x14ac:dyDescent="0.3">
      <c r="A152" s="38"/>
      <c r="B152" s="159">
        <v>1.34</v>
      </c>
      <c r="C152" s="162" t="s">
        <v>507</v>
      </c>
      <c r="D152" s="163" t="s">
        <v>463</v>
      </c>
      <c r="E152" s="39" t="s">
        <v>464</v>
      </c>
      <c r="F152" s="47">
        <v>1203.0001</v>
      </c>
      <c r="G152" s="41">
        <f t="shared" si="2"/>
        <v>1443.6001199999998</v>
      </c>
      <c r="H152" s="42"/>
      <c r="I152" s="37"/>
      <c r="J152" s="37"/>
      <c r="K152" s="37"/>
    </row>
    <row r="153" spans="1:11" ht="20.25" x14ac:dyDescent="0.3">
      <c r="A153" s="38"/>
      <c r="B153" s="160"/>
      <c r="C153" s="162"/>
      <c r="D153" s="163"/>
      <c r="E153" s="39" t="s">
        <v>465</v>
      </c>
      <c r="F153" s="47">
        <v>1283.0001</v>
      </c>
      <c r="G153" s="41">
        <f t="shared" si="2"/>
        <v>1539.6001199999998</v>
      </c>
      <c r="H153" s="42"/>
      <c r="I153" s="37"/>
      <c r="J153" s="37"/>
      <c r="K153" s="37"/>
    </row>
    <row r="154" spans="1:11" ht="20.25" x14ac:dyDescent="0.3">
      <c r="A154" s="38"/>
      <c r="B154" s="160"/>
      <c r="C154" s="162"/>
      <c r="D154" s="163" t="s">
        <v>466</v>
      </c>
      <c r="E154" s="39" t="s">
        <v>464</v>
      </c>
      <c r="F154" s="47">
        <v>886.00019999999995</v>
      </c>
      <c r="G154" s="41">
        <f t="shared" si="2"/>
        <v>1063.2002399999999</v>
      </c>
      <c r="H154" s="42"/>
      <c r="I154" s="37"/>
      <c r="J154" s="37"/>
      <c r="K154" s="37"/>
    </row>
    <row r="155" spans="1:11" ht="21" thickBot="1" x14ac:dyDescent="0.35">
      <c r="A155" s="38"/>
      <c r="B155" s="161"/>
      <c r="C155" s="162"/>
      <c r="D155" s="163"/>
      <c r="E155" s="39" t="s">
        <v>465</v>
      </c>
      <c r="F155" s="47">
        <v>966.00009999999997</v>
      </c>
      <c r="G155" s="41">
        <f t="shared" si="2"/>
        <v>1159.20012</v>
      </c>
      <c r="H155" s="42"/>
      <c r="I155" s="37"/>
      <c r="J155" s="37"/>
      <c r="K155" s="37"/>
    </row>
    <row r="156" spans="1:11" ht="20.25" x14ac:dyDescent="0.3">
      <c r="A156" s="38"/>
      <c r="B156" s="159">
        <v>1.35</v>
      </c>
      <c r="C156" s="162" t="s">
        <v>508</v>
      </c>
      <c r="D156" s="163" t="s">
        <v>463</v>
      </c>
      <c r="E156" s="39" t="s">
        <v>464</v>
      </c>
      <c r="F156" s="47">
        <v>1203.0001</v>
      </c>
      <c r="G156" s="41">
        <f t="shared" si="2"/>
        <v>1443.6001199999998</v>
      </c>
      <c r="H156" s="42"/>
      <c r="I156" s="37"/>
      <c r="J156" s="37"/>
      <c r="K156" s="37"/>
    </row>
    <row r="157" spans="1:11" ht="20.25" x14ac:dyDescent="0.3">
      <c r="A157" s="38"/>
      <c r="B157" s="160"/>
      <c r="C157" s="162"/>
      <c r="D157" s="163"/>
      <c r="E157" s="39" t="s">
        <v>465</v>
      </c>
      <c r="F157" s="47">
        <v>1283.0001</v>
      </c>
      <c r="G157" s="41">
        <f t="shared" si="2"/>
        <v>1539.6001199999998</v>
      </c>
      <c r="H157" s="42"/>
      <c r="I157" s="37"/>
      <c r="J157" s="37"/>
      <c r="K157" s="37"/>
    </row>
    <row r="158" spans="1:11" ht="20.25" x14ac:dyDescent="0.3">
      <c r="A158" s="38"/>
      <c r="B158" s="160"/>
      <c r="C158" s="162"/>
      <c r="D158" s="163" t="s">
        <v>466</v>
      </c>
      <c r="E158" s="39" t="s">
        <v>464</v>
      </c>
      <c r="F158" s="47">
        <v>886.00009999999997</v>
      </c>
      <c r="G158" s="41">
        <f t="shared" si="2"/>
        <v>1063.20012</v>
      </c>
      <c r="H158" s="42"/>
      <c r="I158" s="37"/>
      <c r="J158" s="37"/>
      <c r="K158" s="37"/>
    </row>
    <row r="159" spans="1:11" ht="21" thickBot="1" x14ac:dyDescent="0.35">
      <c r="A159" s="38"/>
      <c r="B159" s="161"/>
      <c r="C159" s="162"/>
      <c r="D159" s="163"/>
      <c r="E159" s="39" t="s">
        <v>465</v>
      </c>
      <c r="F159" s="47">
        <v>966.00009999999997</v>
      </c>
      <c r="G159" s="41">
        <f t="shared" si="2"/>
        <v>1159.20012</v>
      </c>
      <c r="H159" s="42"/>
      <c r="I159" s="37"/>
      <c r="J159" s="37"/>
      <c r="K159" s="37"/>
    </row>
    <row r="160" spans="1:11" ht="20.25" x14ac:dyDescent="0.3">
      <c r="A160" s="38"/>
      <c r="B160" s="159">
        <v>1.36</v>
      </c>
      <c r="C160" s="162" t="s">
        <v>509</v>
      </c>
      <c r="D160" s="163" t="s">
        <v>463</v>
      </c>
      <c r="E160" s="39" t="s">
        <v>464</v>
      </c>
      <c r="F160" s="47">
        <v>539</v>
      </c>
      <c r="G160" s="41">
        <f t="shared" si="2"/>
        <v>646.79999999999995</v>
      </c>
      <c r="H160" s="42"/>
      <c r="I160" s="37"/>
      <c r="J160" s="37"/>
      <c r="K160" s="37"/>
    </row>
    <row r="161" spans="1:11" ht="20.25" x14ac:dyDescent="0.3">
      <c r="A161" s="38"/>
      <c r="B161" s="160"/>
      <c r="C161" s="162"/>
      <c r="D161" s="163"/>
      <c r="E161" s="39" t="s">
        <v>465</v>
      </c>
      <c r="F161" s="47">
        <v>619</v>
      </c>
      <c r="G161" s="41">
        <f t="shared" si="2"/>
        <v>742.8</v>
      </c>
      <c r="H161" s="42"/>
      <c r="I161" s="37"/>
      <c r="J161" s="37"/>
      <c r="K161" s="37"/>
    </row>
    <row r="162" spans="1:11" ht="20.25" x14ac:dyDescent="0.3">
      <c r="A162" s="38"/>
      <c r="B162" s="160"/>
      <c r="C162" s="162"/>
      <c r="D162" s="163" t="s">
        <v>466</v>
      </c>
      <c r="E162" s="39" t="s">
        <v>464</v>
      </c>
      <c r="F162" s="47">
        <v>489</v>
      </c>
      <c r="G162" s="41">
        <f t="shared" si="2"/>
        <v>586.79999999999995</v>
      </c>
      <c r="H162" s="42"/>
      <c r="I162" s="37"/>
      <c r="J162" s="37"/>
      <c r="K162" s="37"/>
    </row>
    <row r="163" spans="1:11" ht="21" thickBot="1" x14ac:dyDescent="0.35">
      <c r="A163" s="38"/>
      <c r="B163" s="161"/>
      <c r="C163" s="162"/>
      <c r="D163" s="163"/>
      <c r="E163" s="39" t="s">
        <v>465</v>
      </c>
      <c r="F163" s="47">
        <v>569</v>
      </c>
      <c r="G163" s="41">
        <f t="shared" si="2"/>
        <v>682.8</v>
      </c>
      <c r="H163" s="42"/>
      <c r="I163" s="37"/>
      <c r="J163" s="37"/>
      <c r="K163" s="37"/>
    </row>
    <row r="164" spans="1:11" ht="20.25" x14ac:dyDescent="0.3">
      <c r="A164" s="38"/>
      <c r="B164" s="159">
        <v>1.37</v>
      </c>
      <c r="C164" s="169" t="s">
        <v>510</v>
      </c>
      <c r="D164" s="163" t="s">
        <v>463</v>
      </c>
      <c r="E164" s="39" t="s">
        <v>464</v>
      </c>
      <c r="F164" s="47">
        <v>541</v>
      </c>
      <c r="G164" s="41">
        <f t="shared" si="2"/>
        <v>649.19999999999993</v>
      </c>
      <c r="H164" s="42"/>
      <c r="I164" s="37"/>
      <c r="J164" s="37"/>
      <c r="K164" s="37"/>
    </row>
    <row r="165" spans="1:11" ht="20.25" x14ac:dyDescent="0.3">
      <c r="A165" s="38"/>
      <c r="B165" s="160"/>
      <c r="C165" s="169"/>
      <c r="D165" s="163"/>
      <c r="E165" s="39" t="s">
        <v>465</v>
      </c>
      <c r="F165" s="47">
        <v>621</v>
      </c>
      <c r="G165" s="41">
        <f t="shared" si="2"/>
        <v>745.19999999999993</v>
      </c>
      <c r="H165" s="42"/>
      <c r="I165" s="37"/>
      <c r="J165" s="37"/>
      <c r="K165" s="37"/>
    </row>
    <row r="166" spans="1:11" ht="20.25" x14ac:dyDescent="0.3">
      <c r="A166" s="38"/>
      <c r="B166" s="160"/>
      <c r="C166" s="169"/>
      <c r="D166" s="163" t="s">
        <v>466</v>
      </c>
      <c r="E166" s="39" t="s">
        <v>464</v>
      </c>
      <c r="F166" s="47">
        <v>491</v>
      </c>
      <c r="G166" s="41">
        <f t="shared" si="2"/>
        <v>589.19999999999993</v>
      </c>
      <c r="H166" s="42"/>
      <c r="I166" s="37"/>
      <c r="J166" s="37"/>
      <c r="K166" s="37"/>
    </row>
    <row r="167" spans="1:11" ht="21" thickBot="1" x14ac:dyDescent="0.35">
      <c r="A167" s="38"/>
      <c r="B167" s="161"/>
      <c r="C167" s="169"/>
      <c r="D167" s="163"/>
      <c r="E167" s="39" t="s">
        <v>465</v>
      </c>
      <c r="F167" s="47">
        <v>571</v>
      </c>
      <c r="G167" s="41">
        <f t="shared" si="2"/>
        <v>685.19999999999993</v>
      </c>
      <c r="H167" s="42"/>
      <c r="I167" s="37"/>
      <c r="J167" s="37"/>
      <c r="K167" s="37"/>
    </row>
    <row r="168" spans="1:11" ht="20.25" x14ac:dyDescent="0.3">
      <c r="A168" s="38"/>
      <c r="B168" s="159">
        <v>1.38</v>
      </c>
      <c r="C168" s="162" t="s">
        <v>511</v>
      </c>
      <c r="D168" s="163" t="s">
        <v>463</v>
      </c>
      <c r="E168" s="39" t="s">
        <v>464</v>
      </c>
      <c r="F168" s="47">
        <v>971</v>
      </c>
      <c r="G168" s="41">
        <f t="shared" si="2"/>
        <v>1165.2</v>
      </c>
      <c r="H168" s="42"/>
      <c r="I168" s="37"/>
      <c r="J168" s="37"/>
      <c r="K168" s="37"/>
    </row>
    <row r="169" spans="1:11" ht="20.25" x14ac:dyDescent="0.3">
      <c r="A169" s="38"/>
      <c r="B169" s="160"/>
      <c r="C169" s="162"/>
      <c r="D169" s="163"/>
      <c r="E169" s="39" t="s">
        <v>465</v>
      </c>
      <c r="F169" s="47">
        <v>1051</v>
      </c>
      <c r="G169" s="41">
        <f t="shared" si="2"/>
        <v>1261.2</v>
      </c>
      <c r="H169" s="42"/>
      <c r="I169" s="37"/>
      <c r="J169" s="37"/>
      <c r="K169" s="37"/>
    </row>
    <row r="170" spans="1:11" ht="20.25" x14ac:dyDescent="0.3">
      <c r="A170" s="38"/>
      <c r="B170" s="160"/>
      <c r="C170" s="162"/>
      <c r="D170" s="163" t="s">
        <v>466</v>
      </c>
      <c r="E170" s="39" t="s">
        <v>464</v>
      </c>
      <c r="F170" s="47">
        <v>921</v>
      </c>
      <c r="G170" s="41">
        <f t="shared" si="2"/>
        <v>1105.2</v>
      </c>
      <c r="H170" s="42"/>
      <c r="I170" s="37"/>
      <c r="J170" s="37"/>
      <c r="K170" s="37"/>
    </row>
    <row r="171" spans="1:11" ht="21" thickBot="1" x14ac:dyDescent="0.35">
      <c r="A171" s="38"/>
      <c r="B171" s="161"/>
      <c r="C171" s="162"/>
      <c r="D171" s="163"/>
      <c r="E171" s="39" t="s">
        <v>465</v>
      </c>
      <c r="F171" s="47">
        <v>1001</v>
      </c>
      <c r="G171" s="41">
        <f t="shared" si="2"/>
        <v>1201.2</v>
      </c>
      <c r="H171" s="42"/>
      <c r="I171" s="37"/>
      <c r="J171" s="37"/>
      <c r="K171" s="37"/>
    </row>
    <row r="172" spans="1:11" ht="20.25" x14ac:dyDescent="0.3">
      <c r="A172" s="38"/>
      <c r="B172" s="159">
        <v>1.39</v>
      </c>
      <c r="C172" s="162" t="s">
        <v>512</v>
      </c>
      <c r="D172" s="163" t="s">
        <v>463</v>
      </c>
      <c r="E172" s="39" t="s">
        <v>464</v>
      </c>
      <c r="F172" s="47">
        <v>875</v>
      </c>
      <c r="G172" s="41">
        <f t="shared" si="2"/>
        <v>1050</v>
      </c>
      <c r="H172" s="42"/>
      <c r="I172" s="37"/>
      <c r="J172" s="37"/>
      <c r="K172" s="37"/>
    </row>
    <row r="173" spans="1:11" ht="20.25" x14ac:dyDescent="0.3">
      <c r="A173" s="38"/>
      <c r="B173" s="160"/>
      <c r="C173" s="162"/>
      <c r="D173" s="163"/>
      <c r="E173" s="39" t="s">
        <v>465</v>
      </c>
      <c r="F173" s="47">
        <v>955</v>
      </c>
      <c r="G173" s="41">
        <f t="shared" si="2"/>
        <v>1146</v>
      </c>
      <c r="H173" s="42"/>
      <c r="I173" s="37"/>
      <c r="J173" s="37"/>
      <c r="K173" s="37"/>
    </row>
    <row r="174" spans="1:11" ht="20.25" x14ac:dyDescent="0.3">
      <c r="A174" s="38"/>
      <c r="B174" s="160"/>
      <c r="C174" s="162"/>
      <c r="D174" s="163" t="s">
        <v>466</v>
      </c>
      <c r="E174" s="39" t="s">
        <v>464</v>
      </c>
      <c r="F174" s="47">
        <v>825</v>
      </c>
      <c r="G174" s="41">
        <f t="shared" si="2"/>
        <v>990</v>
      </c>
      <c r="H174" s="42"/>
      <c r="I174" s="37"/>
      <c r="J174" s="37"/>
      <c r="K174" s="37"/>
    </row>
    <row r="175" spans="1:11" ht="21" thickBot="1" x14ac:dyDescent="0.35">
      <c r="A175" s="38"/>
      <c r="B175" s="161"/>
      <c r="C175" s="162"/>
      <c r="D175" s="163"/>
      <c r="E175" s="39" t="s">
        <v>465</v>
      </c>
      <c r="F175" s="47">
        <v>905</v>
      </c>
      <c r="G175" s="41">
        <f t="shared" si="2"/>
        <v>1086</v>
      </c>
      <c r="H175" s="42"/>
      <c r="I175" s="37"/>
      <c r="J175" s="37"/>
      <c r="K175" s="37"/>
    </row>
    <row r="176" spans="1:11" ht="20.25" x14ac:dyDescent="0.3">
      <c r="A176" s="38"/>
      <c r="B176" s="159">
        <v>1.4</v>
      </c>
      <c r="C176" s="162" t="s">
        <v>513</v>
      </c>
      <c r="D176" s="163" t="s">
        <v>463</v>
      </c>
      <c r="E176" s="39" t="s">
        <v>464</v>
      </c>
      <c r="F176" s="47">
        <v>875</v>
      </c>
      <c r="G176" s="41">
        <f t="shared" si="2"/>
        <v>1050</v>
      </c>
      <c r="H176" s="42"/>
      <c r="I176" s="37"/>
      <c r="J176" s="37"/>
      <c r="K176" s="37"/>
    </row>
    <row r="177" spans="1:11" ht="20.25" x14ac:dyDescent="0.3">
      <c r="A177" s="38"/>
      <c r="B177" s="160"/>
      <c r="C177" s="162"/>
      <c r="D177" s="163"/>
      <c r="E177" s="39" t="s">
        <v>465</v>
      </c>
      <c r="F177" s="47">
        <v>955</v>
      </c>
      <c r="G177" s="41">
        <f t="shared" si="2"/>
        <v>1146</v>
      </c>
      <c r="H177" s="42"/>
      <c r="I177" s="37"/>
      <c r="J177" s="37"/>
      <c r="K177" s="37"/>
    </row>
    <row r="178" spans="1:11" ht="20.25" x14ac:dyDescent="0.3">
      <c r="A178" s="38"/>
      <c r="B178" s="160"/>
      <c r="C178" s="162"/>
      <c r="D178" s="163" t="s">
        <v>466</v>
      </c>
      <c r="E178" s="39" t="s">
        <v>464</v>
      </c>
      <c r="F178" s="47">
        <v>825</v>
      </c>
      <c r="G178" s="41">
        <f t="shared" si="2"/>
        <v>990</v>
      </c>
      <c r="H178" s="42"/>
      <c r="I178" s="37"/>
      <c r="J178" s="37"/>
      <c r="K178" s="37"/>
    </row>
    <row r="179" spans="1:11" ht="21" thickBot="1" x14ac:dyDescent="0.35">
      <c r="A179" s="38"/>
      <c r="B179" s="161"/>
      <c r="C179" s="162"/>
      <c r="D179" s="163"/>
      <c r="E179" s="39" t="s">
        <v>465</v>
      </c>
      <c r="F179" s="47">
        <v>905</v>
      </c>
      <c r="G179" s="41">
        <f t="shared" si="2"/>
        <v>1086</v>
      </c>
      <c r="H179" s="42"/>
      <c r="I179" s="37"/>
      <c r="J179" s="37"/>
      <c r="K179" s="37"/>
    </row>
    <row r="180" spans="1:11" ht="20.25" x14ac:dyDescent="0.3">
      <c r="A180" s="38"/>
      <c r="B180" s="159">
        <v>1.41</v>
      </c>
      <c r="C180" s="162" t="s">
        <v>514</v>
      </c>
      <c r="D180" s="163" t="s">
        <v>463</v>
      </c>
      <c r="E180" s="39" t="s">
        <v>464</v>
      </c>
      <c r="F180" s="47">
        <v>875</v>
      </c>
      <c r="G180" s="41">
        <f t="shared" si="2"/>
        <v>1050</v>
      </c>
      <c r="H180" s="42"/>
      <c r="I180" s="37"/>
      <c r="J180" s="37"/>
      <c r="K180" s="37"/>
    </row>
    <row r="181" spans="1:11" ht="20.25" x14ac:dyDescent="0.3">
      <c r="A181" s="38"/>
      <c r="B181" s="160"/>
      <c r="C181" s="162"/>
      <c r="D181" s="163"/>
      <c r="E181" s="39" t="s">
        <v>465</v>
      </c>
      <c r="F181" s="47">
        <v>955</v>
      </c>
      <c r="G181" s="41">
        <f t="shared" si="2"/>
        <v>1146</v>
      </c>
      <c r="H181" s="42"/>
      <c r="I181" s="37"/>
      <c r="J181" s="37"/>
      <c r="K181" s="37"/>
    </row>
    <row r="182" spans="1:11" ht="20.25" x14ac:dyDescent="0.3">
      <c r="A182" s="38"/>
      <c r="B182" s="160"/>
      <c r="C182" s="162"/>
      <c r="D182" s="163" t="s">
        <v>466</v>
      </c>
      <c r="E182" s="39" t="s">
        <v>464</v>
      </c>
      <c r="F182" s="47">
        <v>769</v>
      </c>
      <c r="G182" s="41">
        <f t="shared" si="2"/>
        <v>922.8</v>
      </c>
      <c r="H182" s="42"/>
      <c r="I182" s="37"/>
      <c r="J182" s="37"/>
      <c r="K182" s="37"/>
    </row>
    <row r="183" spans="1:11" ht="21" thickBot="1" x14ac:dyDescent="0.35">
      <c r="A183" s="38"/>
      <c r="B183" s="161"/>
      <c r="C183" s="162"/>
      <c r="D183" s="163"/>
      <c r="E183" s="39" t="s">
        <v>465</v>
      </c>
      <c r="F183" s="47">
        <v>849</v>
      </c>
      <c r="G183" s="41">
        <f t="shared" si="2"/>
        <v>1018.8</v>
      </c>
      <c r="H183" s="42"/>
      <c r="I183" s="37"/>
      <c r="J183" s="37"/>
      <c r="K183" s="37"/>
    </row>
    <row r="184" spans="1:11" ht="20.25" x14ac:dyDescent="0.3">
      <c r="A184" s="38"/>
      <c r="B184" s="159">
        <v>1.42</v>
      </c>
      <c r="C184" s="169" t="s">
        <v>515</v>
      </c>
      <c r="D184" s="163" t="s">
        <v>463</v>
      </c>
      <c r="E184" s="39" t="s">
        <v>464</v>
      </c>
      <c r="F184" s="47">
        <v>819</v>
      </c>
      <c r="G184" s="41">
        <f t="shared" si="2"/>
        <v>982.8</v>
      </c>
      <c r="H184" s="42"/>
      <c r="I184" s="37"/>
      <c r="J184" s="37"/>
      <c r="K184" s="37"/>
    </row>
    <row r="185" spans="1:11" ht="20.25" x14ac:dyDescent="0.3">
      <c r="A185" s="38"/>
      <c r="B185" s="160"/>
      <c r="C185" s="169"/>
      <c r="D185" s="163"/>
      <c r="E185" s="39" t="s">
        <v>465</v>
      </c>
      <c r="F185" s="47">
        <v>899</v>
      </c>
      <c r="G185" s="41">
        <f t="shared" si="2"/>
        <v>1078.8</v>
      </c>
      <c r="H185" s="42"/>
      <c r="I185" s="37"/>
      <c r="J185" s="37"/>
      <c r="K185" s="37"/>
    </row>
    <row r="186" spans="1:11" ht="20.25" x14ac:dyDescent="0.3">
      <c r="A186" s="38"/>
      <c r="B186" s="160"/>
      <c r="C186" s="169"/>
      <c r="D186" s="163" t="s">
        <v>466</v>
      </c>
      <c r="E186" s="39" t="s">
        <v>464</v>
      </c>
      <c r="F186" s="47">
        <v>769</v>
      </c>
      <c r="G186" s="41">
        <f t="shared" si="2"/>
        <v>922.8</v>
      </c>
      <c r="H186" s="42"/>
      <c r="I186" s="37"/>
      <c r="J186" s="37"/>
      <c r="K186" s="37"/>
    </row>
    <row r="187" spans="1:11" ht="21" thickBot="1" x14ac:dyDescent="0.35">
      <c r="A187" s="38"/>
      <c r="B187" s="161"/>
      <c r="C187" s="169"/>
      <c r="D187" s="163"/>
      <c r="E187" s="39" t="s">
        <v>465</v>
      </c>
      <c r="F187" s="47">
        <v>849</v>
      </c>
      <c r="G187" s="41">
        <f t="shared" si="2"/>
        <v>1018.8</v>
      </c>
      <c r="H187" s="42"/>
      <c r="I187" s="37"/>
      <c r="J187" s="37"/>
      <c r="K187" s="37"/>
    </row>
    <row r="188" spans="1:11" ht="20.25" x14ac:dyDescent="0.3">
      <c r="A188" s="38"/>
      <c r="B188" s="159">
        <v>1.43</v>
      </c>
      <c r="C188" s="162" t="s">
        <v>516</v>
      </c>
      <c r="D188" s="163" t="s">
        <v>463</v>
      </c>
      <c r="E188" s="39" t="s">
        <v>464</v>
      </c>
      <c r="F188" s="47">
        <v>819</v>
      </c>
      <c r="G188" s="41">
        <f t="shared" si="2"/>
        <v>982.8</v>
      </c>
      <c r="H188" s="42"/>
      <c r="I188" s="37"/>
      <c r="J188" s="37"/>
      <c r="K188" s="37"/>
    </row>
    <row r="189" spans="1:11" ht="20.25" x14ac:dyDescent="0.3">
      <c r="A189" s="38"/>
      <c r="B189" s="160"/>
      <c r="C189" s="162"/>
      <c r="D189" s="163"/>
      <c r="E189" s="39" t="s">
        <v>465</v>
      </c>
      <c r="F189" s="47">
        <v>899</v>
      </c>
      <c r="G189" s="41">
        <f t="shared" si="2"/>
        <v>1078.8</v>
      </c>
      <c r="H189" s="42"/>
      <c r="I189" s="37"/>
      <c r="J189" s="37"/>
      <c r="K189" s="37"/>
    </row>
    <row r="190" spans="1:11" ht="20.25" x14ac:dyDescent="0.3">
      <c r="A190" s="38"/>
      <c r="B190" s="160"/>
      <c r="C190" s="162"/>
      <c r="D190" s="163" t="s">
        <v>466</v>
      </c>
      <c r="E190" s="39" t="s">
        <v>464</v>
      </c>
      <c r="F190" s="47">
        <v>769</v>
      </c>
      <c r="G190" s="41">
        <f t="shared" si="2"/>
        <v>922.8</v>
      </c>
      <c r="H190" s="42"/>
      <c r="I190" s="37"/>
      <c r="J190" s="37"/>
      <c r="K190" s="37"/>
    </row>
    <row r="191" spans="1:11" ht="21" thickBot="1" x14ac:dyDescent="0.35">
      <c r="A191" s="38"/>
      <c r="B191" s="161"/>
      <c r="C191" s="162"/>
      <c r="D191" s="163"/>
      <c r="E191" s="39" t="s">
        <v>465</v>
      </c>
      <c r="F191" s="47">
        <v>849</v>
      </c>
      <c r="G191" s="41">
        <f t="shared" si="2"/>
        <v>1018.8</v>
      </c>
      <c r="H191" s="42"/>
      <c r="I191" s="37"/>
      <c r="J191" s="37"/>
      <c r="K191" s="37"/>
    </row>
    <row r="192" spans="1:11" ht="20.25" x14ac:dyDescent="0.3">
      <c r="A192" s="38"/>
      <c r="B192" s="159">
        <v>1.44</v>
      </c>
      <c r="C192" s="162" t="s">
        <v>517</v>
      </c>
      <c r="D192" s="163" t="s">
        <v>463</v>
      </c>
      <c r="E192" s="39" t="s">
        <v>464</v>
      </c>
      <c r="F192" s="47">
        <v>1052</v>
      </c>
      <c r="G192" s="41">
        <f t="shared" si="2"/>
        <v>1262.3999999999999</v>
      </c>
      <c r="H192" s="42"/>
      <c r="I192" s="37"/>
      <c r="J192" s="37"/>
      <c r="K192" s="37"/>
    </row>
    <row r="193" spans="1:11" ht="20.25" x14ac:dyDescent="0.3">
      <c r="A193" s="38"/>
      <c r="B193" s="160"/>
      <c r="C193" s="162"/>
      <c r="D193" s="163"/>
      <c r="E193" s="39" t="s">
        <v>465</v>
      </c>
      <c r="F193" s="47">
        <v>1132</v>
      </c>
      <c r="G193" s="41">
        <f t="shared" si="2"/>
        <v>1358.3999999999999</v>
      </c>
      <c r="H193" s="42"/>
      <c r="I193" s="37"/>
      <c r="J193" s="37"/>
      <c r="K193" s="37"/>
    </row>
    <row r="194" spans="1:11" ht="20.25" x14ac:dyDescent="0.3">
      <c r="A194" s="38"/>
      <c r="B194" s="160"/>
      <c r="C194" s="162"/>
      <c r="D194" s="163" t="s">
        <v>466</v>
      </c>
      <c r="E194" s="39" t="s">
        <v>464</v>
      </c>
      <c r="F194" s="47">
        <v>937</v>
      </c>
      <c r="G194" s="41">
        <f t="shared" si="2"/>
        <v>1124.3999999999999</v>
      </c>
      <c r="H194" s="42"/>
      <c r="I194" s="37"/>
      <c r="J194" s="37"/>
      <c r="K194" s="37"/>
    </row>
    <row r="195" spans="1:11" ht="21" thickBot="1" x14ac:dyDescent="0.35">
      <c r="A195" s="38"/>
      <c r="B195" s="161"/>
      <c r="C195" s="162"/>
      <c r="D195" s="163"/>
      <c r="E195" s="39" t="s">
        <v>465</v>
      </c>
      <c r="F195" s="47">
        <v>1017</v>
      </c>
      <c r="G195" s="41">
        <f t="shared" si="2"/>
        <v>1220.3999999999999</v>
      </c>
      <c r="H195" s="42"/>
      <c r="I195" s="37"/>
      <c r="J195" s="37"/>
      <c r="K195" s="37"/>
    </row>
    <row r="196" spans="1:11" ht="20.25" x14ac:dyDescent="0.3">
      <c r="A196" s="38"/>
      <c r="B196" s="159">
        <v>1.45</v>
      </c>
      <c r="C196" s="162" t="s">
        <v>518</v>
      </c>
      <c r="D196" s="163" t="s">
        <v>463</v>
      </c>
      <c r="E196" s="39" t="s">
        <v>464</v>
      </c>
      <c r="F196" s="47">
        <v>800</v>
      </c>
      <c r="G196" s="41">
        <f t="shared" si="2"/>
        <v>960</v>
      </c>
      <c r="H196" s="42"/>
      <c r="I196" s="37"/>
      <c r="J196" s="37"/>
      <c r="K196" s="37"/>
    </row>
    <row r="197" spans="1:11" ht="20.25" x14ac:dyDescent="0.3">
      <c r="A197" s="38"/>
      <c r="B197" s="160"/>
      <c r="C197" s="162"/>
      <c r="D197" s="163"/>
      <c r="E197" s="39" t="s">
        <v>465</v>
      </c>
      <c r="F197" s="47">
        <v>880</v>
      </c>
      <c r="G197" s="41">
        <f t="shared" si="2"/>
        <v>1056</v>
      </c>
      <c r="H197" s="42"/>
      <c r="I197" s="37"/>
      <c r="J197" s="37"/>
      <c r="K197" s="37"/>
    </row>
    <row r="198" spans="1:11" ht="20.25" x14ac:dyDescent="0.3">
      <c r="A198" s="38"/>
      <c r="B198" s="160"/>
      <c r="C198" s="162"/>
      <c r="D198" s="163" t="s">
        <v>466</v>
      </c>
      <c r="E198" s="39" t="s">
        <v>464</v>
      </c>
      <c r="F198" s="47">
        <v>800</v>
      </c>
      <c r="G198" s="41">
        <f t="shared" si="2"/>
        <v>960</v>
      </c>
      <c r="H198" s="42"/>
      <c r="I198" s="37"/>
      <c r="J198" s="37"/>
      <c r="K198" s="37"/>
    </row>
    <row r="199" spans="1:11" ht="21" thickBot="1" x14ac:dyDescent="0.35">
      <c r="A199" s="38"/>
      <c r="B199" s="161"/>
      <c r="C199" s="162"/>
      <c r="D199" s="163"/>
      <c r="E199" s="39" t="s">
        <v>465</v>
      </c>
      <c r="F199" s="47">
        <v>880</v>
      </c>
      <c r="G199" s="41">
        <f t="shared" si="2"/>
        <v>1056</v>
      </c>
      <c r="H199" s="42"/>
      <c r="I199" s="37"/>
      <c r="J199" s="37"/>
      <c r="K199" s="37"/>
    </row>
    <row r="200" spans="1:11" ht="20.25" x14ac:dyDescent="0.3">
      <c r="A200" s="38"/>
      <c r="B200" s="159">
        <v>1.46</v>
      </c>
      <c r="C200" s="162" t="s">
        <v>519</v>
      </c>
      <c r="D200" s="163" t="s">
        <v>463</v>
      </c>
      <c r="E200" s="39" t="s">
        <v>464</v>
      </c>
      <c r="F200" s="47">
        <v>774</v>
      </c>
      <c r="G200" s="41">
        <f t="shared" si="2"/>
        <v>928.8</v>
      </c>
      <c r="H200" s="42"/>
      <c r="I200" s="37"/>
      <c r="J200" s="37"/>
      <c r="K200" s="37"/>
    </row>
    <row r="201" spans="1:11" ht="20.25" x14ac:dyDescent="0.3">
      <c r="A201" s="38"/>
      <c r="B201" s="160"/>
      <c r="C201" s="162"/>
      <c r="D201" s="163"/>
      <c r="E201" s="39" t="s">
        <v>465</v>
      </c>
      <c r="F201" s="47">
        <v>854</v>
      </c>
      <c r="G201" s="41">
        <f t="shared" si="2"/>
        <v>1024.8</v>
      </c>
      <c r="H201" s="42"/>
      <c r="I201" s="37"/>
      <c r="J201" s="37"/>
      <c r="K201" s="37"/>
    </row>
    <row r="202" spans="1:11" ht="20.25" x14ac:dyDescent="0.3">
      <c r="A202" s="38"/>
      <c r="B202" s="160"/>
      <c r="C202" s="162"/>
      <c r="D202" s="163" t="s">
        <v>466</v>
      </c>
      <c r="E202" s="39" t="s">
        <v>464</v>
      </c>
      <c r="F202" s="47">
        <v>656</v>
      </c>
      <c r="G202" s="41">
        <f t="shared" si="2"/>
        <v>787.19999999999993</v>
      </c>
      <c r="H202" s="42"/>
      <c r="I202" s="37"/>
      <c r="J202" s="37"/>
      <c r="K202" s="37"/>
    </row>
    <row r="203" spans="1:11" ht="21" thickBot="1" x14ac:dyDescent="0.35">
      <c r="A203" s="38"/>
      <c r="B203" s="161"/>
      <c r="C203" s="162"/>
      <c r="D203" s="163"/>
      <c r="E203" s="39" t="s">
        <v>465</v>
      </c>
      <c r="F203" s="47">
        <v>736</v>
      </c>
      <c r="G203" s="41">
        <f t="shared" si="2"/>
        <v>883.19999999999993</v>
      </c>
      <c r="H203" s="42"/>
      <c r="I203" s="37"/>
      <c r="J203" s="37"/>
      <c r="K203" s="37"/>
    </row>
    <row r="204" spans="1:11" ht="20.25" x14ac:dyDescent="0.3">
      <c r="A204" s="38"/>
      <c r="B204" s="159">
        <v>1.47</v>
      </c>
      <c r="C204" s="162" t="s">
        <v>520</v>
      </c>
      <c r="D204" s="163" t="s">
        <v>463</v>
      </c>
      <c r="E204" s="39" t="s">
        <v>464</v>
      </c>
      <c r="F204" s="47">
        <v>648</v>
      </c>
      <c r="G204" s="41">
        <f t="shared" si="2"/>
        <v>777.6</v>
      </c>
      <c r="H204" s="42"/>
      <c r="I204" s="37"/>
      <c r="J204" s="37"/>
      <c r="K204" s="37"/>
    </row>
    <row r="205" spans="1:11" ht="20.25" x14ac:dyDescent="0.3">
      <c r="A205" s="38"/>
      <c r="B205" s="160"/>
      <c r="C205" s="162"/>
      <c r="D205" s="163"/>
      <c r="E205" s="39" t="s">
        <v>465</v>
      </c>
      <c r="F205" s="47">
        <v>728</v>
      </c>
      <c r="G205" s="41">
        <f t="shared" ref="G205:G268" si="3">F205*1.2</f>
        <v>873.6</v>
      </c>
      <c r="H205" s="42"/>
      <c r="I205" s="37"/>
      <c r="J205" s="37"/>
      <c r="K205" s="37"/>
    </row>
    <row r="206" spans="1:11" ht="20.25" x14ac:dyDescent="0.3">
      <c r="A206" s="38"/>
      <c r="B206" s="160"/>
      <c r="C206" s="162"/>
      <c r="D206" s="163" t="s">
        <v>466</v>
      </c>
      <c r="E206" s="39" t="s">
        <v>464</v>
      </c>
      <c r="F206" s="47">
        <v>533</v>
      </c>
      <c r="G206" s="41">
        <f t="shared" si="3"/>
        <v>639.6</v>
      </c>
      <c r="H206" s="42"/>
      <c r="I206" s="37"/>
      <c r="J206" s="37"/>
      <c r="K206" s="37"/>
    </row>
    <row r="207" spans="1:11" ht="21" thickBot="1" x14ac:dyDescent="0.35">
      <c r="A207" s="38"/>
      <c r="B207" s="161"/>
      <c r="C207" s="162"/>
      <c r="D207" s="163"/>
      <c r="E207" s="39" t="s">
        <v>465</v>
      </c>
      <c r="F207" s="47">
        <v>613</v>
      </c>
      <c r="G207" s="41">
        <f t="shared" si="3"/>
        <v>735.6</v>
      </c>
      <c r="H207" s="42"/>
      <c r="I207" s="37"/>
      <c r="J207" s="37"/>
      <c r="K207" s="37"/>
    </row>
    <row r="208" spans="1:11" ht="20.25" x14ac:dyDescent="0.3">
      <c r="A208" s="38"/>
      <c r="B208" s="159">
        <v>1.48</v>
      </c>
      <c r="C208" s="162" t="s">
        <v>521</v>
      </c>
      <c r="D208" s="163" t="s">
        <v>463</v>
      </c>
      <c r="E208" s="39" t="s">
        <v>464</v>
      </c>
      <c r="F208" s="47">
        <v>704</v>
      </c>
      <c r="G208" s="41">
        <f t="shared" si="3"/>
        <v>844.8</v>
      </c>
      <c r="H208" s="42"/>
      <c r="I208" s="37"/>
      <c r="J208" s="37"/>
      <c r="K208" s="37"/>
    </row>
    <row r="209" spans="1:11" ht="20.25" x14ac:dyDescent="0.3">
      <c r="A209" s="38"/>
      <c r="B209" s="160"/>
      <c r="C209" s="162"/>
      <c r="D209" s="163"/>
      <c r="E209" s="39" t="s">
        <v>465</v>
      </c>
      <c r="F209" s="47">
        <v>784</v>
      </c>
      <c r="G209" s="41">
        <f t="shared" si="3"/>
        <v>940.8</v>
      </c>
      <c r="H209" s="42"/>
      <c r="I209" s="37"/>
      <c r="J209" s="37"/>
      <c r="K209" s="37"/>
    </row>
    <row r="210" spans="1:11" ht="20.25" x14ac:dyDescent="0.3">
      <c r="A210" s="38"/>
      <c r="B210" s="160"/>
      <c r="C210" s="162"/>
      <c r="D210" s="163" t="s">
        <v>466</v>
      </c>
      <c r="E210" s="39" t="s">
        <v>464</v>
      </c>
      <c r="F210" s="47">
        <v>654</v>
      </c>
      <c r="G210" s="41">
        <f t="shared" si="3"/>
        <v>784.8</v>
      </c>
      <c r="H210" s="42"/>
      <c r="I210" s="37"/>
      <c r="J210" s="37"/>
      <c r="K210" s="37"/>
    </row>
    <row r="211" spans="1:11" ht="76.150000000000006" customHeight="1" thickBot="1" x14ac:dyDescent="0.35">
      <c r="A211" s="38"/>
      <c r="B211" s="161"/>
      <c r="C211" s="162"/>
      <c r="D211" s="163"/>
      <c r="E211" s="39" t="s">
        <v>465</v>
      </c>
      <c r="F211" s="47">
        <v>734</v>
      </c>
      <c r="G211" s="41">
        <f t="shared" si="3"/>
        <v>880.8</v>
      </c>
      <c r="H211" s="42"/>
      <c r="I211" s="37"/>
      <c r="J211" s="37"/>
      <c r="K211" s="37"/>
    </row>
    <row r="212" spans="1:11" ht="20.25" x14ac:dyDescent="0.3">
      <c r="A212" s="38"/>
      <c r="B212" s="159">
        <v>1.49</v>
      </c>
      <c r="C212" s="162" t="s">
        <v>522</v>
      </c>
      <c r="D212" s="163" t="s">
        <v>463</v>
      </c>
      <c r="E212" s="39" t="s">
        <v>464</v>
      </c>
      <c r="F212" s="47">
        <v>735.00009999999997</v>
      </c>
      <c r="G212" s="41">
        <f t="shared" si="3"/>
        <v>882.00011999999992</v>
      </c>
      <c r="H212" s="42"/>
      <c r="I212" s="37"/>
      <c r="J212" s="37"/>
      <c r="K212" s="37"/>
    </row>
    <row r="213" spans="1:11" ht="20.25" x14ac:dyDescent="0.3">
      <c r="A213" s="38"/>
      <c r="B213" s="160"/>
      <c r="C213" s="162"/>
      <c r="D213" s="163"/>
      <c r="E213" s="39" t="s">
        <v>465</v>
      </c>
      <c r="F213" s="47">
        <v>815.00009999999997</v>
      </c>
      <c r="G213" s="41">
        <f t="shared" si="3"/>
        <v>978.00011999999992</v>
      </c>
      <c r="H213" s="42"/>
      <c r="I213" s="37"/>
      <c r="J213" s="37"/>
      <c r="K213" s="37"/>
    </row>
    <row r="214" spans="1:11" ht="20.25" x14ac:dyDescent="0.3">
      <c r="A214" s="38"/>
      <c r="B214" s="160"/>
      <c r="C214" s="162"/>
      <c r="D214" s="163" t="s">
        <v>466</v>
      </c>
      <c r="E214" s="39" t="s">
        <v>464</v>
      </c>
      <c r="F214" s="47">
        <v>735.00009999999997</v>
      </c>
      <c r="G214" s="41">
        <f t="shared" si="3"/>
        <v>882.00011999999992</v>
      </c>
      <c r="H214" s="42"/>
      <c r="I214" s="37"/>
      <c r="J214" s="37"/>
      <c r="K214" s="37"/>
    </row>
    <row r="215" spans="1:11" ht="21" thickBot="1" x14ac:dyDescent="0.35">
      <c r="A215" s="38"/>
      <c r="B215" s="161"/>
      <c r="C215" s="162"/>
      <c r="D215" s="163"/>
      <c r="E215" s="39" t="s">
        <v>465</v>
      </c>
      <c r="F215" s="47">
        <v>815.00009999999997</v>
      </c>
      <c r="G215" s="41">
        <f t="shared" si="3"/>
        <v>978.00011999999992</v>
      </c>
      <c r="H215" s="42"/>
      <c r="I215" s="37"/>
      <c r="J215" s="37"/>
      <c r="K215" s="37"/>
    </row>
    <row r="216" spans="1:11" ht="20.25" x14ac:dyDescent="0.3">
      <c r="A216" s="38"/>
      <c r="B216" s="159">
        <v>1.5</v>
      </c>
      <c r="C216" s="162" t="s">
        <v>523</v>
      </c>
      <c r="D216" s="163" t="s">
        <v>463</v>
      </c>
      <c r="E216" s="39" t="s">
        <v>464</v>
      </c>
      <c r="F216" s="47">
        <v>926</v>
      </c>
      <c r="G216" s="41">
        <f t="shared" si="3"/>
        <v>1111.2</v>
      </c>
      <c r="H216" s="42"/>
      <c r="I216" s="37"/>
      <c r="J216" s="37"/>
      <c r="K216" s="37"/>
    </row>
    <row r="217" spans="1:11" ht="20.25" x14ac:dyDescent="0.3">
      <c r="A217" s="38"/>
      <c r="B217" s="160"/>
      <c r="C217" s="162"/>
      <c r="D217" s="163"/>
      <c r="E217" s="39" t="s">
        <v>465</v>
      </c>
      <c r="F217" s="47">
        <v>1006</v>
      </c>
      <c r="G217" s="41">
        <f t="shared" si="3"/>
        <v>1207.2</v>
      </c>
      <c r="H217" s="42"/>
      <c r="I217" s="37"/>
      <c r="J217" s="37"/>
      <c r="K217" s="37"/>
    </row>
    <row r="218" spans="1:11" ht="20.25" x14ac:dyDescent="0.3">
      <c r="A218" s="38"/>
      <c r="B218" s="160"/>
      <c r="C218" s="162"/>
      <c r="D218" s="163" t="s">
        <v>466</v>
      </c>
      <c r="E218" s="39" t="s">
        <v>464</v>
      </c>
      <c r="F218" s="47">
        <v>926</v>
      </c>
      <c r="G218" s="41">
        <f t="shared" si="3"/>
        <v>1111.2</v>
      </c>
      <c r="H218" s="42"/>
      <c r="I218" s="37"/>
      <c r="J218" s="37"/>
      <c r="K218" s="37"/>
    </row>
    <row r="219" spans="1:11" ht="25.9" customHeight="1" thickBot="1" x14ac:dyDescent="0.35">
      <c r="A219" s="38"/>
      <c r="B219" s="161"/>
      <c r="C219" s="162"/>
      <c r="D219" s="163"/>
      <c r="E219" s="39" t="s">
        <v>465</v>
      </c>
      <c r="F219" s="47">
        <v>1006</v>
      </c>
      <c r="G219" s="41">
        <f t="shared" si="3"/>
        <v>1207.2</v>
      </c>
      <c r="H219" s="42"/>
      <c r="I219" s="37"/>
      <c r="J219" s="37"/>
      <c r="K219" s="37"/>
    </row>
    <row r="220" spans="1:11" ht="20.25" x14ac:dyDescent="0.3">
      <c r="A220" s="38"/>
      <c r="B220" s="159">
        <v>1.51</v>
      </c>
      <c r="C220" s="168" t="s">
        <v>524</v>
      </c>
      <c r="D220" s="163" t="s">
        <v>463</v>
      </c>
      <c r="E220" s="39" t="s">
        <v>464</v>
      </c>
      <c r="F220" s="47">
        <v>735</v>
      </c>
      <c r="G220" s="41">
        <f t="shared" si="3"/>
        <v>882</v>
      </c>
      <c r="H220" s="42"/>
      <c r="I220" s="37"/>
      <c r="J220" s="37"/>
      <c r="K220" s="37"/>
    </row>
    <row r="221" spans="1:11" ht="20.25" x14ac:dyDescent="0.3">
      <c r="A221" s="38"/>
      <c r="B221" s="160"/>
      <c r="C221" s="168"/>
      <c r="D221" s="163"/>
      <c r="E221" s="39" t="s">
        <v>465</v>
      </c>
      <c r="F221" s="47">
        <v>815</v>
      </c>
      <c r="G221" s="41">
        <f t="shared" si="3"/>
        <v>978</v>
      </c>
      <c r="H221" s="42"/>
      <c r="I221" s="37"/>
      <c r="J221" s="37"/>
      <c r="K221" s="37"/>
    </row>
    <row r="222" spans="1:11" ht="20.25" x14ac:dyDescent="0.3">
      <c r="A222" s="38"/>
      <c r="B222" s="160"/>
      <c r="C222" s="168"/>
      <c r="D222" s="163" t="s">
        <v>466</v>
      </c>
      <c r="E222" s="39" t="s">
        <v>464</v>
      </c>
      <c r="F222" s="47">
        <v>735</v>
      </c>
      <c r="G222" s="41">
        <f t="shared" si="3"/>
        <v>882</v>
      </c>
      <c r="H222" s="42"/>
      <c r="I222" s="37"/>
      <c r="J222" s="37"/>
      <c r="K222" s="37"/>
    </row>
    <row r="223" spans="1:11" ht="39" customHeight="1" thickBot="1" x14ac:dyDescent="0.35">
      <c r="A223" s="38"/>
      <c r="B223" s="161"/>
      <c r="C223" s="168"/>
      <c r="D223" s="163"/>
      <c r="E223" s="39" t="s">
        <v>465</v>
      </c>
      <c r="F223" s="47">
        <v>815</v>
      </c>
      <c r="G223" s="41">
        <f t="shared" si="3"/>
        <v>978</v>
      </c>
      <c r="H223" s="42"/>
      <c r="I223" s="37"/>
      <c r="J223" s="37"/>
      <c r="K223" s="37"/>
    </row>
    <row r="224" spans="1:11" ht="20.25" x14ac:dyDescent="0.3">
      <c r="A224" s="38"/>
      <c r="B224" s="159">
        <v>1.52</v>
      </c>
      <c r="C224" s="162" t="s">
        <v>525</v>
      </c>
      <c r="D224" s="163" t="s">
        <v>463</v>
      </c>
      <c r="E224" s="39" t="s">
        <v>464</v>
      </c>
      <c r="F224" s="47">
        <v>793</v>
      </c>
      <c r="G224" s="41">
        <f t="shared" si="3"/>
        <v>951.59999999999991</v>
      </c>
      <c r="H224" s="42"/>
      <c r="I224" s="37"/>
      <c r="J224" s="37"/>
      <c r="K224" s="37"/>
    </row>
    <row r="225" spans="1:11" ht="20.25" x14ac:dyDescent="0.3">
      <c r="A225" s="38"/>
      <c r="B225" s="160"/>
      <c r="C225" s="162"/>
      <c r="D225" s="163"/>
      <c r="E225" s="39" t="s">
        <v>465</v>
      </c>
      <c r="F225" s="47">
        <v>873</v>
      </c>
      <c r="G225" s="41">
        <f t="shared" si="3"/>
        <v>1047.5999999999999</v>
      </c>
      <c r="H225" s="42"/>
      <c r="I225" s="37"/>
      <c r="J225" s="37"/>
      <c r="K225" s="37"/>
    </row>
    <row r="226" spans="1:11" ht="20.25" x14ac:dyDescent="0.3">
      <c r="A226" s="38"/>
      <c r="B226" s="160"/>
      <c r="C226" s="162"/>
      <c r="D226" s="163" t="s">
        <v>466</v>
      </c>
      <c r="E226" s="39" t="s">
        <v>464</v>
      </c>
      <c r="F226" s="47">
        <v>793</v>
      </c>
      <c r="G226" s="41">
        <f t="shared" si="3"/>
        <v>951.59999999999991</v>
      </c>
      <c r="H226" s="42"/>
      <c r="I226" s="37"/>
      <c r="J226" s="37"/>
      <c r="K226" s="37"/>
    </row>
    <row r="227" spans="1:11" ht="21" thickBot="1" x14ac:dyDescent="0.35">
      <c r="A227" s="38"/>
      <c r="B227" s="161"/>
      <c r="C227" s="162"/>
      <c r="D227" s="163"/>
      <c r="E227" s="39" t="s">
        <v>465</v>
      </c>
      <c r="F227" s="47">
        <v>873</v>
      </c>
      <c r="G227" s="41">
        <f t="shared" si="3"/>
        <v>1047.5999999999999</v>
      </c>
      <c r="H227" s="42"/>
      <c r="I227" s="37"/>
      <c r="J227" s="37"/>
      <c r="K227" s="37"/>
    </row>
    <row r="228" spans="1:11" ht="20.25" x14ac:dyDescent="0.3">
      <c r="A228" s="38"/>
      <c r="B228" s="159">
        <v>1.53</v>
      </c>
      <c r="C228" s="162" t="s">
        <v>526</v>
      </c>
      <c r="D228" s="163" t="s">
        <v>463</v>
      </c>
      <c r="E228" s="39" t="s">
        <v>464</v>
      </c>
      <c r="F228" s="47">
        <v>793</v>
      </c>
      <c r="G228" s="41">
        <f t="shared" si="3"/>
        <v>951.59999999999991</v>
      </c>
      <c r="H228" s="42"/>
      <c r="I228" s="37"/>
      <c r="J228" s="37"/>
      <c r="K228" s="37"/>
    </row>
    <row r="229" spans="1:11" ht="20.25" x14ac:dyDescent="0.3">
      <c r="A229" s="38"/>
      <c r="B229" s="160"/>
      <c r="C229" s="162"/>
      <c r="D229" s="163"/>
      <c r="E229" s="39" t="s">
        <v>465</v>
      </c>
      <c r="F229" s="47">
        <v>873</v>
      </c>
      <c r="G229" s="41">
        <f t="shared" si="3"/>
        <v>1047.5999999999999</v>
      </c>
      <c r="H229" s="42"/>
      <c r="I229" s="37"/>
      <c r="J229" s="37"/>
      <c r="K229" s="37"/>
    </row>
    <row r="230" spans="1:11" ht="20.25" x14ac:dyDescent="0.3">
      <c r="A230" s="38"/>
      <c r="B230" s="160"/>
      <c r="C230" s="162"/>
      <c r="D230" s="163" t="s">
        <v>466</v>
      </c>
      <c r="E230" s="39" t="s">
        <v>464</v>
      </c>
      <c r="F230" s="47">
        <v>793</v>
      </c>
      <c r="G230" s="41">
        <f t="shared" si="3"/>
        <v>951.59999999999991</v>
      </c>
      <c r="H230" s="42"/>
      <c r="I230" s="37"/>
      <c r="J230" s="37"/>
      <c r="K230" s="37"/>
    </row>
    <row r="231" spans="1:11" ht="21" thickBot="1" x14ac:dyDescent="0.35">
      <c r="A231" s="38"/>
      <c r="B231" s="161"/>
      <c r="C231" s="162"/>
      <c r="D231" s="163"/>
      <c r="E231" s="39" t="s">
        <v>465</v>
      </c>
      <c r="F231" s="47">
        <v>873</v>
      </c>
      <c r="G231" s="41">
        <f t="shared" si="3"/>
        <v>1047.5999999999999</v>
      </c>
      <c r="H231" s="42"/>
      <c r="I231" s="37"/>
      <c r="J231" s="37"/>
      <c r="K231" s="37"/>
    </row>
    <row r="232" spans="1:11" ht="20.25" x14ac:dyDescent="0.3">
      <c r="A232" s="38"/>
      <c r="B232" s="159">
        <v>1.54</v>
      </c>
      <c r="C232" s="162" t="s">
        <v>527</v>
      </c>
      <c r="D232" s="163" t="s">
        <v>463</v>
      </c>
      <c r="E232" s="39" t="s">
        <v>464</v>
      </c>
      <c r="F232" s="47">
        <v>793</v>
      </c>
      <c r="G232" s="41">
        <f t="shared" si="3"/>
        <v>951.59999999999991</v>
      </c>
      <c r="H232" s="42"/>
      <c r="I232" s="37"/>
      <c r="J232" s="37"/>
      <c r="K232" s="37"/>
    </row>
    <row r="233" spans="1:11" ht="20.25" x14ac:dyDescent="0.3">
      <c r="A233" s="38"/>
      <c r="B233" s="160"/>
      <c r="C233" s="162"/>
      <c r="D233" s="163"/>
      <c r="E233" s="39" t="s">
        <v>465</v>
      </c>
      <c r="F233" s="47">
        <v>873</v>
      </c>
      <c r="G233" s="41">
        <f t="shared" si="3"/>
        <v>1047.5999999999999</v>
      </c>
      <c r="H233" s="42"/>
      <c r="I233" s="37"/>
      <c r="J233" s="37"/>
      <c r="K233" s="37"/>
    </row>
    <row r="234" spans="1:11" ht="20.25" x14ac:dyDescent="0.3">
      <c r="A234" s="38"/>
      <c r="B234" s="160"/>
      <c r="C234" s="162"/>
      <c r="D234" s="163" t="s">
        <v>466</v>
      </c>
      <c r="E234" s="39" t="s">
        <v>464</v>
      </c>
      <c r="F234" s="47">
        <v>793</v>
      </c>
      <c r="G234" s="41">
        <f t="shared" si="3"/>
        <v>951.59999999999991</v>
      </c>
      <c r="H234" s="42"/>
      <c r="I234" s="37"/>
      <c r="J234" s="37"/>
      <c r="K234" s="37"/>
    </row>
    <row r="235" spans="1:11" ht="37.9" customHeight="1" thickBot="1" x14ac:dyDescent="0.35">
      <c r="A235" s="38"/>
      <c r="B235" s="161"/>
      <c r="C235" s="162"/>
      <c r="D235" s="163"/>
      <c r="E235" s="39" t="s">
        <v>465</v>
      </c>
      <c r="F235" s="47">
        <v>873</v>
      </c>
      <c r="G235" s="41">
        <f t="shared" si="3"/>
        <v>1047.5999999999999</v>
      </c>
      <c r="H235" s="42"/>
      <c r="I235" s="37"/>
      <c r="J235" s="37"/>
      <c r="K235" s="37"/>
    </row>
    <row r="236" spans="1:11" ht="20.25" x14ac:dyDescent="0.3">
      <c r="A236" s="38"/>
      <c r="B236" s="159">
        <v>1.55</v>
      </c>
      <c r="C236" s="162" t="s">
        <v>528</v>
      </c>
      <c r="D236" s="163" t="s">
        <v>463</v>
      </c>
      <c r="E236" s="39" t="s">
        <v>464</v>
      </c>
      <c r="F236" s="47">
        <v>1240.0001</v>
      </c>
      <c r="G236" s="41">
        <f t="shared" si="3"/>
        <v>1488.0001199999999</v>
      </c>
      <c r="H236" s="42"/>
      <c r="I236" s="37"/>
      <c r="J236" s="37"/>
      <c r="K236" s="37"/>
    </row>
    <row r="237" spans="1:11" ht="20.25" x14ac:dyDescent="0.3">
      <c r="A237" s="38"/>
      <c r="B237" s="160"/>
      <c r="C237" s="162"/>
      <c r="D237" s="163"/>
      <c r="E237" s="39" t="s">
        <v>465</v>
      </c>
      <c r="F237" s="47">
        <v>1320.0001</v>
      </c>
      <c r="G237" s="41">
        <f t="shared" si="3"/>
        <v>1584.0001199999999</v>
      </c>
      <c r="H237" s="42"/>
      <c r="I237" s="37"/>
      <c r="J237" s="37"/>
      <c r="K237" s="37"/>
    </row>
    <row r="238" spans="1:11" ht="20.25" x14ac:dyDescent="0.3">
      <c r="A238" s="38"/>
      <c r="B238" s="160"/>
      <c r="C238" s="162"/>
      <c r="D238" s="163" t="s">
        <v>466</v>
      </c>
      <c r="E238" s="39" t="s">
        <v>464</v>
      </c>
      <c r="F238" s="47">
        <v>1153.0001</v>
      </c>
      <c r="G238" s="41">
        <f t="shared" si="3"/>
        <v>1383.6001199999998</v>
      </c>
      <c r="H238" s="42"/>
      <c r="I238" s="37"/>
      <c r="J238" s="37"/>
      <c r="K238" s="37"/>
    </row>
    <row r="239" spans="1:11" ht="21" thickBot="1" x14ac:dyDescent="0.35">
      <c r="A239" s="38"/>
      <c r="B239" s="161"/>
      <c r="C239" s="162"/>
      <c r="D239" s="163"/>
      <c r="E239" s="39" t="s">
        <v>465</v>
      </c>
      <c r="F239" s="47">
        <v>1233.0001</v>
      </c>
      <c r="G239" s="41">
        <f t="shared" si="3"/>
        <v>1479.6001199999998</v>
      </c>
      <c r="H239" s="42"/>
      <c r="I239" s="37"/>
      <c r="J239" s="37"/>
      <c r="K239" s="37"/>
    </row>
    <row r="240" spans="1:11" ht="20.25" x14ac:dyDescent="0.3">
      <c r="A240" s="38"/>
      <c r="B240" s="159">
        <v>1.56</v>
      </c>
      <c r="C240" s="162" t="s">
        <v>529</v>
      </c>
      <c r="D240" s="163" t="s">
        <v>463</v>
      </c>
      <c r="E240" s="39" t="s">
        <v>464</v>
      </c>
      <c r="F240" s="47">
        <v>1240.0001</v>
      </c>
      <c r="G240" s="41">
        <f t="shared" si="3"/>
        <v>1488.0001199999999</v>
      </c>
      <c r="H240" s="42"/>
      <c r="I240" s="37"/>
      <c r="J240" s="37"/>
      <c r="K240" s="37"/>
    </row>
    <row r="241" spans="1:11" ht="20.25" x14ac:dyDescent="0.3">
      <c r="A241" s="38"/>
      <c r="B241" s="160"/>
      <c r="C241" s="162"/>
      <c r="D241" s="163"/>
      <c r="E241" s="39" t="s">
        <v>465</v>
      </c>
      <c r="F241" s="47">
        <v>1320.0001</v>
      </c>
      <c r="G241" s="41">
        <f t="shared" si="3"/>
        <v>1584.0001199999999</v>
      </c>
      <c r="H241" s="42"/>
      <c r="I241" s="37"/>
      <c r="J241" s="37"/>
      <c r="K241" s="37"/>
    </row>
    <row r="242" spans="1:11" ht="20.25" x14ac:dyDescent="0.3">
      <c r="A242" s="38"/>
      <c r="B242" s="160"/>
      <c r="C242" s="162"/>
      <c r="D242" s="163" t="s">
        <v>466</v>
      </c>
      <c r="E242" s="39" t="s">
        <v>464</v>
      </c>
      <c r="F242" s="47">
        <v>1153.0001</v>
      </c>
      <c r="G242" s="41">
        <f t="shared" si="3"/>
        <v>1383.6001199999998</v>
      </c>
      <c r="H242" s="42"/>
      <c r="I242" s="37"/>
      <c r="J242" s="37"/>
      <c r="K242" s="37"/>
    </row>
    <row r="243" spans="1:11" ht="21" thickBot="1" x14ac:dyDescent="0.35">
      <c r="A243" s="38"/>
      <c r="B243" s="161"/>
      <c r="C243" s="162"/>
      <c r="D243" s="163"/>
      <c r="E243" s="39" t="s">
        <v>465</v>
      </c>
      <c r="F243" s="47">
        <v>1233.0001</v>
      </c>
      <c r="G243" s="41">
        <f t="shared" si="3"/>
        <v>1479.6001199999998</v>
      </c>
      <c r="H243" s="42"/>
      <c r="I243" s="37"/>
      <c r="J243" s="37"/>
      <c r="K243" s="37"/>
    </row>
    <row r="244" spans="1:11" ht="20.25" x14ac:dyDescent="0.3">
      <c r="A244" s="38"/>
      <c r="B244" s="170">
        <v>1.57</v>
      </c>
      <c r="C244" s="162" t="s">
        <v>530</v>
      </c>
      <c r="D244" s="163" t="s">
        <v>463</v>
      </c>
      <c r="E244" s="39" t="s">
        <v>464</v>
      </c>
      <c r="F244" s="43">
        <v>642</v>
      </c>
      <c r="G244" s="41">
        <f t="shared" si="3"/>
        <v>770.4</v>
      </c>
      <c r="H244" s="42"/>
      <c r="I244" s="37"/>
      <c r="J244" s="37"/>
      <c r="K244" s="37"/>
    </row>
    <row r="245" spans="1:11" ht="20.25" x14ac:dyDescent="0.3">
      <c r="A245" s="38"/>
      <c r="B245" s="171"/>
      <c r="C245" s="162"/>
      <c r="D245" s="163"/>
      <c r="E245" s="39" t="s">
        <v>465</v>
      </c>
      <c r="F245" s="43">
        <v>722</v>
      </c>
      <c r="G245" s="41">
        <f t="shared" si="3"/>
        <v>866.4</v>
      </c>
      <c r="H245" s="42"/>
      <c r="I245" s="37"/>
      <c r="J245" s="37"/>
      <c r="K245" s="37"/>
    </row>
    <row r="246" spans="1:11" ht="20.25" x14ac:dyDescent="0.3">
      <c r="A246" s="38"/>
      <c r="B246" s="171"/>
      <c r="C246" s="162"/>
      <c r="D246" s="163" t="s">
        <v>466</v>
      </c>
      <c r="E246" s="39" t="s">
        <v>464</v>
      </c>
      <c r="F246" s="43">
        <v>642</v>
      </c>
      <c r="G246" s="41">
        <f t="shared" si="3"/>
        <v>770.4</v>
      </c>
      <c r="H246" s="42"/>
      <c r="I246" s="37"/>
      <c r="J246" s="37"/>
      <c r="K246" s="37"/>
    </row>
    <row r="247" spans="1:11" ht="21" thickBot="1" x14ac:dyDescent="0.35">
      <c r="A247" s="38"/>
      <c r="B247" s="172"/>
      <c r="C247" s="162"/>
      <c r="D247" s="163"/>
      <c r="E247" s="39" t="s">
        <v>465</v>
      </c>
      <c r="F247" s="43">
        <v>722</v>
      </c>
      <c r="G247" s="41">
        <f t="shared" si="3"/>
        <v>866.4</v>
      </c>
      <c r="H247" s="42"/>
      <c r="I247" s="37"/>
      <c r="J247" s="37"/>
      <c r="K247" s="37"/>
    </row>
    <row r="248" spans="1:11" ht="20.25" x14ac:dyDescent="0.3">
      <c r="A248" s="38"/>
      <c r="B248" s="170">
        <v>1.58</v>
      </c>
      <c r="C248" s="162" t="s">
        <v>531</v>
      </c>
      <c r="D248" s="163" t="s">
        <v>463</v>
      </c>
      <c r="E248" s="39" t="s">
        <v>464</v>
      </c>
      <c r="F248" s="43">
        <v>1340</v>
      </c>
      <c r="G248" s="41">
        <f t="shared" si="3"/>
        <v>1608</v>
      </c>
      <c r="H248" s="42"/>
      <c r="I248" s="37"/>
      <c r="J248" s="37"/>
      <c r="K248" s="37"/>
    </row>
    <row r="249" spans="1:11" ht="20.25" x14ac:dyDescent="0.3">
      <c r="A249" s="38"/>
      <c r="B249" s="171"/>
      <c r="C249" s="162"/>
      <c r="D249" s="163"/>
      <c r="E249" s="39" t="s">
        <v>465</v>
      </c>
      <c r="F249" s="43">
        <v>1420</v>
      </c>
      <c r="G249" s="41">
        <f t="shared" si="3"/>
        <v>1704</v>
      </c>
      <c r="H249" s="42"/>
      <c r="I249" s="37"/>
      <c r="J249" s="37"/>
      <c r="K249" s="37"/>
    </row>
    <row r="250" spans="1:11" ht="31.15" customHeight="1" x14ac:dyDescent="0.3">
      <c r="A250" s="38"/>
      <c r="B250" s="171"/>
      <c r="C250" s="162"/>
      <c r="D250" s="163" t="s">
        <v>532</v>
      </c>
      <c r="E250" s="39" t="s">
        <v>464</v>
      </c>
      <c r="F250" s="43">
        <v>1139</v>
      </c>
      <c r="G250" s="41">
        <f t="shared" si="3"/>
        <v>1366.8</v>
      </c>
      <c r="H250" s="42"/>
      <c r="I250" s="37"/>
      <c r="J250" s="37"/>
      <c r="K250" s="37"/>
    </row>
    <row r="251" spans="1:11" ht="75.599999999999994" customHeight="1" x14ac:dyDescent="0.3">
      <c r="A251" s="38"/>
      <c r="B251" s="171"/>
      <c r="C251" s="162"/>
      <c r="D251" s="163"/>
      <c r="E251" s="39" t="s">
        <v>465</v>
      </c>
      <c r="F251" s="43">
        <v>1219</v>
      </c>
      <c r="G251" s="41">
        <f t="shared" si="3"/>
        <v>1462.8</v>
      </c>
      <c r="H251" s="42"/>
      <c r="I251" s="37"/>
      <c r="J251" s="37"/>
      <c r="K251" s="37"/>
    </row>
    <row r="252" spans="1:11" ht="20.25" x14ac:dyDescent="0.3">
      <c r="A252" s="38"/>
      <c r="B252" s="171"/>
      <c r="C252" s="162"/>
      <c r="D252" s="163" t="s">
        <v>466</v>
      </c>
      <c r="E252" s="39" t="s">
        <v>464</v>
      </c>
      <c r="F252" s="43">
        <v>1139</v>
      </c>
      <c r="G252" s="41">
        <f t="shared" si="3"/>
        <v>1366.8</v>
      </c>
      <c r="H252" s="42"/>
      <c r="I252" s="37"/>
      <c r="J252" s="37"/>
      <c r="K252" s="37"/>
    </row>
    <row r="253" spans="1:11" ht="20.25" x14ac:dyDescent="0.3">
      <c r="A253" s="38"/>
      <c r="B253" s="171"/>
      <c r="C253" s="162"/>
      <c r="D253" s="163"/>
      <c r="E253" s="39" t="s">
        <v>465</v>
      </c>
      <c r="F253" s="43">
        <v>1219</v>
      </c>
      <c r="G253" s="41">
        <f t="shared" si="3"/>
        <v>1462.8</v>
      </c>
      <c r="H253" s="42"/>
      <c r="I253" s="37"/>
      <c r="J253" s="37"/>
      <c r="K253" s="37"/>
    </row>
    <row r="254" spans="1:11" ht="20.25" x14ac:dyDescent="0.3">
      <c r="A254" s="38"/>
      <c r="B254" s="171"/>
      <c r="C254" s="162"/>
      <c r="D254" s="163" t="s">
        <v>533</v>
      </c>
      <c r="E254" s="39" t="s">
        <v>464</v>
      </c>
      <c r="F254" s="43">
        <v>1340</v>
      </c>
      <c r="G254" s="41">
        <f t="shared" si="3"/>
        <v>1608</v>
      </c>
      <c r="H254" s="42"/>
      <c r="I254" s="37"/>
      <c r="J254" s="37"/>
      <c r="K254" s="37"/>
    </row>
    <row r="255" spans="1:11" ht="94.9" customHeight="1" thickBot="1" x14ac:dyDescent="0.35">
      <c r="A255" s="38"/>
      <c r="B255" s="172"/>
      <c r="C255" s="162"/>
      <c r="D255" s="163"/>
      <c r="E255" s="39" t="s">
        <v>465</v>
      </c>
      <c r="F255" s="43">
        <v>1420</v>
      </c>
      <c r="G255" s="41">
        <f t="shared" si="3"/>
        <v>1704</v>
      </c>
      <c r="H255" s="42"/>
      <c r="I255" s="37"/>
      <c r="J255" s="37"/>
      <c r="K255" s="37"/>
    </row>
    <row r="256" spans="1:11" ht="20.25" x14ac:dyDescent="0.3">
      <c r="A256" s="38"/>
      <c r="B256" s="170">
        <v>1.59</v>
      </c>
      <c r="C256" s="168" t="s">
        <v>534</v>
      </c>
      <c r="D256" s="163" t="s">
        <v>463</v>
      </c>
      <c r="E256" s="39" t="s">
        <v>464</v>
      </c>
      <c r="F256" s="47">
        <v>639</v>
      </c>
      <c r="G256" s="41">
        <f t="shared" si="3"/>
        <v>766.8</v>
      </c>
      <c r="H256" s="42"/>
      <c r="I256" s="37"/>
      <c r="J256" s="37"/>
      <c r="K256" s="37"/>
    </row>
    <row r="257" spans="1:11" ht="20.25" x14ac:dyDescent="0.3">
      <c r="A257" s="38"/>
      <c r="B257" s="171"/>
      <c r="C257" s="168"/>
      <c r="D257" s="163"/>
      <c r="E257" s="39" t="s">
        <v>465</v>
      </c>
      <c r="F257" s="47">
        <v>719</v>
      </c>
      <c r="G257" s="41">
        <f t="shared" si="3"/>
        <v>862.8</v>
      </c>
      <c r="H257" s="42"/>
      <c r="I257" s="37"/>
      <c r="J257" s="37"/>
      <c r="K257" s="37"/>
    </row>
    <row r="258" spans="1:11" ht="20.25" x14ac:dyDescent="0.3">
      <c r="A258" s="38"/>
      <c r="B258" s="171"/>
      <c r="C258" s="168"/>
      <c r="D258" s="163" t="s">
        <v>466</v>
      </c>
      <c r="E258" s="39" t="s">
        <v>464</v>
      </c>
      <c r="F258" s="47">
        <v>589</v>
      </c>
      <c r="G258" s="41">
        <f t="shared" si="3"/>
        <v>706.8</v>
      </c>
      <c r="H258" s="42"/>
      <c r="I258" s="37"/>
      <c r="J258" s="37"/>
      <c r="K258" s="37"/>
    </row>
    <row r="259" spans="1:11" ht="21" thickBot="1" x14ac:dyDescent="0.35">
      <c r="A259" s="38"/>
      <c r="B259" s="172"/>
      <c r="C259" s="168"/>
      <c r="D259" s="163"/>
      <c r="E259" s="39" t="s">
        <v>465</v>
      </c>
      <c r="F259" s="47">
        <v>669</v>
      </c>
      <c r="G259" s="41">
        <f t="shared" si="3"/>
        <v>802.8</v>
      </c>
      <c r="H259" s="42"/>
      <c r="I259" s="37"/>
      <c r="J259" s="37"/>
      <c r="K259" s="37"/>
    </row>
    <row r="260" spans="1:11" ht="20.25" x14ac:dyDescent="0.3">
      <c r="A260" s="38"/>
      <c r="B260" s="170">
        <v>1.6</v>
      </c>
      <c r="C260" s="168" t="s">
        <v>535</v>
      </c>
      <c r="D260" s="163" t="s">
        <v>463</v>
      </c>
      <c r="E260" s="39" t="s">
        <v>464</v>
      </c>
      <c r="F260" s="47">
        <v>677</v>
      </c>
      <c r="G260" s="41">
        <f t="shared" si="3"/>
        <v>812.4</v>
      </c>
      <c r="H260" s="42"/>
      <c r="I260" s="37"/>
      <c r="J260" s="37"/>
      <c r="K260" s="37"/>
    </row>
    <row r="261" spans="1:11" ht="20.25" x14ac:dyDescent="0.3">
      <c r="A261" s="38"/>
      <c r="B261" s="171"/>
      <c r="C261" s="168"/>
      <c r="D261" s="163"/>
      <c r="E261" s="39" t="s">
        <v>465</v>
      </c>
      <c r="F261" s="47">
        <v>757</v>
      </c>
      <c r="G261" s="41">
        <f t="shared" si="3"/>
        <v>908.4</v>
      </c>
      <c r="H261" s="42"/>
      <c r="I261" s="37"/>
      <c r="J261" s="37"/>
      <c r="K261" s="37"/>
    </row>
    <row r="262" spans="1:11" ht="20.25" x14ac:dyDescent="0.3">
      <c r="A262" s="38"/>
      <c r="B262" s="171"/>
      <c r="C262" s="168"/>
      <c r="D262" s="163" t="s">
        <v>466</v>
      </c>
      <c r="E262" s="39" t="s">
        <v>464</v>
      </c>
      <c r="F262" s="47">
        <v>627</v>
      </c>
      <c r="G262" s="41">
        <f t="shared" si="3"/>
        <v>752.4</v>
      </c>
      <c r="H262" s="42"/>
      <c r="I262" s="37"/>
      <c r="J262" s="37"/>
      <c r="K262" s="37"/>
    </row>
    <row r="263" spans="1:11" ht="21" thickBot="1" x14ac:dyDescent="0.35">
      <c r="A263" s="38"/>
      <c r="B263" s="172"/>
      <c r="C263" s="168"/>
      <c r="D263" s="163"/>
      <c r="E263" s="39" t="s">
        <v>465</v>
      </c>
      <c r="F263" s="47">
        <v>707</v>
      </c>
      <c r="G263" s="41">
        <f t="shared" si="3"/>
        <v>848.4</v>
      </c>
      <c r="H263" s="42"/>
      <c r="I263" s="37"/>
      <c r="J263" s="37"/>
      <c r="K263" s="37"/>
    </row>
    <row r="264" spans="1:11" ht="20.25" x14ac:dyDescent="0.3">
      <c r="A264" s="38"/>
      <c r="B264" s="170">
        <v>1.61</v>
      </c>
      <c r="C264" s="162" t="s">
        <v>536</v>
      </c>
      <c r="D264" s="163" t="s">
        <v>463</v>
      </c>
      <c r="E264" s="39" t="s">
        <v>464</v>
      </c>
      <c r="F264" s="47">
        <v>790.00009999999997</v>
      </c>
      <c r="G264" s="41">
        <f t="shared" si="3"/>
        <v>948.00011999999992</v>
      </c>
      <c r="H264" s="42"/>
      <c r="I264" s="37"/>
      <c r="J264" s="37"/>
      <c r="K264" s="37"/>
    </row>
    <row r="265" spans="1:11" ht="20.25" x14ac:dyDescent="0.3">
      <c r="A265" s="38"/>
      <c r="B265" s="171"/>
      <c r="C265" s="162"/>
      <c r="D265" s="163"/>
      <c r="E265" s="39" t="s">
        <v>465</v>
      </c>
      <c r="F265" s="47">
        <v>870.00009999999997</v>
      </c>
      <c r="G265" s="41">
        <f t="shared" si="3"/>
        <v>1044.0001199999999</v>
      </c>
      <c r="H265" s="42"/>
      <c r="I265" s="37"/>
      <c r="J265" s="37"/>
      <c r="K265" s="37"/>
    </row>
    <row r="266" spans="1:11" ht="20.25" x14ac:dyDescent="0.3">
      <c r="A266" s="38"/>
      <c r="B266" s="171"/>
      <c r="C266" s="162"/>
      <c r="D266" s="163" t="s">
        <v>466</v>
      </c>
      <c r="E266" s="39" t="s">
        <v>464</v>
      </c>
      <c r="F266" s="47">
        <v>740.00009999999997</v>
      </c>
      <c r="G266" s="41">
        <f t="shared" si="3"/>
        <v>888.00011999999992</v>
      </c>
      <c r="H266" s="42"/>
      <c r="I266" s="37"/>
      <c r="J266" s="37"/>
      <c r="K266" s="37"/>
    </row>
    <row r="267" spans="1:11" ht="21" thickBot="1" x14ac:dyDescent="0.35">
      <c r="A267" s="38"/>
      <c r="B267" s="172"/>
      <c r="C267" s="162"/>
      <c r="D267" s="163"/>
      <c r="E267" s="39" t="s">
        <v>465</v>
      </c>
      <c r="F267" s="47">
        <v>820.00009999999997</v>
      </c>
      <c r="G267" s="41">
        <f t="shared" si="3"/>
        <v>984.00011999999992</v>
      </c>
      <c r="H267" s="42"/>
      <c r="I267" s="37"/>
      <c r="J267" s="37"/>
      <c r="K267" s="37"/>
    </row>
    <row r="268" spans="1:11" ht="20.25" x14ac:dyDescent="0.3">
      <c r="A268" s="38"/>
      <c r="B268" s="170">
        <v>1.62</v>
      </c>
      <c r="C268" s="162" t="s">
        <v>537</v>
      </c>
      <c r="D268" s="163" t="s">
        <v>463</v>
      </c>
      <c r="E268" s="39" t="s">
        <v>464</v>
      </c>
      <c r="F268" s="47">
        <v>782</v>
      </c>
      <c r="G268" s="41">
        <f t="shared" si="3"/>
        <v>938.4</v>
      </c>
      <c r="H268" s="42"/>
      <c r="I268" s="37"/>
      <c r="J268" s="37"/>
      <c r="K268" s="37"/>
    </row>
    <row r="269" spans="1:11" ht="20.25" x14ac:dyDescent="0.3">
      <c r="A269" s="38"/>
      <c r="B269" s="171"/>
      <c r="C269" s="162"/>
      <c r="D269" s="163"/>
      <c r="E269" s="39" t="s">
        <v>465</v>
      </c>
      <c r="F269" s="47">
        <v>862</v>
      </c>
      <c r="G269" s="41">
        <f t="shared" ref="G269:G319" si="4">F269*1.2</f>
        <v>1034.3999999999999</v>
      </c>
      <c r="H269" s="42"/>
      <c r="I269" s="37"/>
      <c r="J269" s="37"/>
      <c r="K269" s="37"/>
    </row>
    <row r="270" spans="1:11" ht="20.25" x14ac:dyDescent="0.3">
      <c r="A270" s="38"/>
      <c r="B270" s="171"/>
      <c r="C270" s="162"/>
      <c r="D270" s="163" t="s">
        <v>466</v>
      </c>
      <c r="E270" s="39" t="s">
        <v>464</v>
      </c>
      <c r="F270" s="47">
        <v>615</v>
      </c>
      <c r="G270" s="41">
        <f t="shared" si="4"/>
        <v>738</v>
      </c>
      <c r="H270" s="42"/>
      <c r="I270" s="37"/>
      <c r="J270" s="37"/>
      <c r="K270" s="37"/>
    </row>
    <row r="271" spans="1:11" ht="21" thickBot="1" x14ac:dyDescent="0.35">
      <c r="A271" s="38"/>
      <c r="B271" s="172"/>
      <c r="C271" s="162"/>
      <c r="D271" s="163"/>
      <c r="E271" s="39" t="s">
        <v>465</v>
      </c>
      <c r="F271" s="47">
        <v>695</v>
      </c>
      <c r="G271" s="41">
        <f t="shared" si="4"/>
        <v>834</v>
      </c>
      <c r="H271" s="42"/>
      <c r="I271" s="37"/>
      <c r="J271" s="37"/>
      <c r="K271" s="37"/>
    </row>
    <row r="272" spans="1:11" ht="20.25" x14ac:dyDescent="0.3">
      <c r="A272" s="38"/>
      <c r="B272" s="170">
        <v>1.63</v>
      </c>
      <c r="C272" s="162" t="s">
        <v>538</v>
      </c>
      <c r="D272" s="163" t="s">
        <v>463</v>
      </c>
      <c r="E272" s="39" t="s">
        <v>464</v>
      </c>
      <c r="F272" s="47">
        <v>909</v>
      </c>
      <c r="G272" s="41">
        <f t="shared" si="4"/>
        <v>1090.8</v>
      </c>
      <c r="H272" s="42"/>
      <c r="I272" s="37"/>
      <c r="J272" s="37"/>
      <c r="K272" s="37"/>
    </row>
    <row r="273" spans="1:11" ht="20.25" x14ac:dyDescent="0.3">
      <c r="A273" s="38"/>
      <c r="B273" s="171"/>
      <c r="C273" s="162"/>
      <c r="D273" s="163"/>
      <c r="E273" s="39" t="s">
        <v>465</v>
      </c>
      <c r="F273" s="47">
        <v>989</v>
      </c>
      <c r="G273" s="41">
        <f t="shared" si="4"/>
        <v>1186.8</v>
      </c>
      <c r="H273" s="42"/>
      <c r="I273" s="37"/>
      <c r="J273" s="37"/>
      <c r="K273" s="37"/>
    </row>
    <row r="274" spans="1:11" ht="20.25" x14ac:dyDescent="0.3">
      <c r="A274" s="38"/>
      <c r="B274" s="171"/>
      <c r="C274" s="162"/>
      <c r="D274" s="163" t="s">
        <v>466</v>
      </c>
      <c r="E274" s="39" t="s">
        <v>464</v>
      </c>
      <c r="F274" s="47">
        <v>635</v>
      </c>
      <c r="G274" s="41">
        <f t="shared" si="4"/>
        <v>762</v>
      </c>
      <c r="H274" s="42"/>
      <c r="I274" s="37"/>
      <c r="J274" s="37"/>
      <c r="K274" s="37"/>
    </row>
    <row r="275" spans="1:11" ht="21" thickBot="1" x14ac:dyDescent="0.35">
      <c r="A275" s="38"/>
      <c r="B275" s="172"/>
      <c r="C275" s="162"/>
      <c r="D275" s="163"/>
      <c r="E275" s="39" t="s">
        <v>465</v>
      </c>
      <c r="F275" s="47">
        <v>715</v>
      </c>
      <c r="G275" s="41">
        <f t="shared" si="4"/>
        <v>858</v>
      </c>
      <c r="H275" s="42"/>
      <c r="I275" s="37"/>
      <c r="J275" s="37"/>
      <c r="K275" s="37"/>
    </row>
    <row r="276" spans="1:11" ht="20.25" x14ac:dyDescent="0.3">
      <c r="A276" s="38"/>
      <c r="B276" s="170">
        <v>1.64</v>
      </c>
      <c r="C276" s="162" t="s">
        <v>539</v>
      </c>
      <c r="D276" s="163" t="s">
        <v>463</v>
      </c>
      <c r="E276" s="39" t="s">
        <v>464</v>
      </c>
      <c r="F276" s="47">
        <v>553</v>
      </c>
      <c r="G276" s="41">
        <f t="shared" si="4"/>
        <v>663.6</v>
      </c>
      <c r="H276" s="42"/>
      <c r="I276" s="37"/>
      <c r="J276" s="37"/>
      <c r="K276" s="37"/>
    </row>
    <row r="277" spans="1:11" ht="20.25" x14ac:dyDescent="0.3">
      <c r="A277" s="38"/>
      <c r="B277" s="171"/>
      <c r="C277" s="162"/>
      <c r="D277" s="163"/>
      <c r="E277" s="39" t="s">
        <v>465</v>
      </c>
      <c r="F277" s="47">
        <v>633</v>
      </c>
      <c r="G277" s="41">
        <f t="shared" si="4"/>
        <v>759.6</v>
      </c>
      <c r="H277" s="42"/>
      <c r="I277" s="37"/>
      <c r="J277" s="37"/>
      <c r="K277" s="37"/>
    </row>
    <row r="278" spans="1:11" ht="20.25" x14ac:dyDescent="0.3">
      <c r="A278" s="38"/>
      <c r="B278" s="171"/>
      <c r="C278" s="162"/>
      <c r="D278" s="163" t="s">
        <v>466</v>
      </c>
      <c r="E278" s="39" t="s">
        <v>464</v>
      </c>
      <c r="F278" s="47">
        <v>503</v>
      </c>
      <c r="G278" s="41">
        <f t="shared" si="4"/>
        <v>603.6</v>
      </c>
      <c r="H278" s="42"/>
      <c r="I278" s="37"/>
      <c r="J278" s="37"/>
      <c r="K278" s="37"/>
    </row>
    <row r="279" spans="1:11" ht="21" thickBot="1" x14ac:dyDescent="0.35">
      <c r="A279" s="38"/>
      <c r="B279" s="172"/>
      <c r="C279" s="162"/>
      <c r="D279" s="163"/>
      <c r="E279" s="39" t="s">
        <v>465</v>
      </c>
      <c r="F279" s="47">
        <v>583</v>
      </c>
      <c r="G279" s="41">
        <f t="shared" si="4"/>
        <v>699.6</v>
      </c>
      <c r="H279" s="42"/>
      <c r="I279" s="37"/>
      <c r="J279" s="37"/>
      <c r="K279" s="37"/>
    </row>
    <row r="280" spans="1:11" ht="20.25" x14ac:dyDescent="0.3">
      <c r="A280" s="38"/>
      <c r="B280" s="170">
        <v>1.65</v>
      </c>
      <c r="C280" s="162" t="s">
        <v>540</v>
      </c>
      <c r="D280" s="163" t="s">
        <v>463</v>
      </c>
      <c r="E280" s="39" t="s">
        <v>464</v>
      </c>
      <c r="F280" s="47">
        <v>688</v>
      </c>
      <c r="G280" s="41">
        <f t="shared" si="4"/>
        <v>825.6</v>
      </c>
      <c r="H280" s="42"/>
      <c r="I280" s="37"/>
      <c r="J280" s="37"/>
      <c r="K280" s="37"/>
    </row>
    <row r="281" spans="1:11" ht="20.25" x14ac:dyDescent="0.3">
      <c r="A281" s="38"/>
      <c r="B281" s="171"/>
      <c r="C281" s="162"/>
      <c r="D281" s="163"/>
      <c r="E281" s="39" t="s">
        <v>465</v>
      </c>
      <c r="F281" s="47">
        <v>768</v>
      </c>
      <c r="G281" s="41">
        <f t="shared" si="4"/>
        <v>921.59999999999991</v>
      </c>
      <c r="H281" s="42"/>
      <c r="I281" s="37"/>
      <c r="J281" s="37"/>
      <c r="K281" s="37"/>
    </row>
    <row r="282" spans="1:11" ht="20.25" x14ac:dyDescent="0.3">
      <c r="A282" s="38"/>
      <c r="B282" s="171"/>
      <c r="C282" s="162"/>
      <c r="D282" s="163" t="s">
        <v>466</v>
      </c>
      <c r="E282" s="39" t="s">
        <v>464</v>
      </c>
      <c r="F282" s="47">
        <v>638</v>
      </c>
      <c r="G282" s="41">
        <f t="shared" si="4"/>
        <v>765.6</v>
      </c>
      <c r="H282" s="42"/>
      <c r="I282" s="37"/>
      <c r="J282" s="37"/>
      <c r="K282" s="37"/>
    </row>
    <row r="283" spans="1:11" ht="21" thickBot="1" x14ac:dyDescent="0.35">
      <c r="A283" s="38"/>
      <c r="B283" s="172"/>
      <c r="C283" s="162"/>
      <c r="D283" s="163"/>
      <c r="E283" s="39" t="s">
        <v>465</v>
      </c>
      <c r="F283" s="47">
        <v>718</v>
      </c>
      <c r="G283" s="41">
        <f t="shared" si="4"/>
        <v>861.6</v>
      </c>
      <c r="H283" s="42"/>
      <c r="I283" s="37"/>
      <c r="J283" s="37"/>
      <c r="K283" s="37"/>
    </row>
    <row r="284" spans="1:11" ht="20.25" x14ac:dyDescent="0.3">
      <c r="A284" s="38"/>
      <c r="B284" s="170">
        <v>1.66</v>
      </c>
      <c r="C284" s="162" t="s">
        <v>541</v>
      </c>
      <c r="D284" s="163" t="s">
        <v>463</v>
      </c>
      <c r="E284" s="39" t="s">
        <v>464</v>
      </c>
      <c r="F284" s="47">
        <v>632</v>
      </c>
      <c r="G284" s="41">
        <f t="shared" si="4"/>
        <v>758.4</v>
      </c>
      <c r="H284" s="42"/>
      <c r="I284" s="37"/>
      <c r="J284" s="37"/>
      <c r="K284" s="37"/>
    </row>
    <row r="285" spans="1:11" ht="20.25" x14ac:dyDescent="0.3">
      <c r="A285" s="38"/>
      <c r="B285" s="171"/>
      <c r="C285" s="162"/>
      <c r="D285" s="163"/>
      <c r="E285" s="39" t="s">
        <v>465</v>
      </c>
      <c r="F285" s="47">
        <v>712</v>
      </c>
      <c r="G285" s="41">
        <f t="shared" si="4"/>
        <v>854.4</v>
      </c>
      <c r="H285" s="42"/>
      <c r="I285" s="37"/>
      <c r="J285" s="37"/>
      <c r="K285" s="37"/>
    </row>
    <row r="286" spans="1:11" ht="20.25" x14ac:dyDescent="0.3">
      <c r="A286" s="38"/>
      <c r="B286" s="171"/>
      <c r="C286" s="162"/>
      <c r="D286" s="163" t="s">
        <v>466</v>
      </c>
      <c r="E286" s="39" t="s">
        <v>464</v>
      </c>
      <c r="F286" s="47">
        <v>582</v>
      </c>
      <c r="G286" s="41">
        <f t="shared" si="4"/>
        <v>698.4</v>
      </c>
      <c r="H286" s="42"/>
      <c r="I286" s="37"/>
      <c r="J286" s="37"/>
      <c r="K286" s="37"/>
    </row>
    <row r="287" spans="1:11" ht="21" thickBot="1" x14ac:dyDescent="0.35">
      <c r="A287" s="38"/>
      <c r="B287" s="172"/>
      <c r="C287" s="162"/>
      <c r="D287" s="163"/>
      <c r="E287" s="39" t="s">
        <v>465</v>
      </c>
      <c r="F287" s="47">
        <v>662</v>
      </c>
      <c r="G287" s="41">
        <f t="shared" si="4"/>
        <v>794.4</v>
      </c>
      <c r="H287" s="42"/>
      <c r="I287" s="37"/>
      <c r="J287" s="37"/>
      <c r="K287" s="37"/>
    </row>
    <row r="288" spans="1:11" ht="20.25" x14ac:dyDescent="0.3">
      <c r="A288" s="38"/>
      <c r="B288" s="170">
        <v>1.67</v>
      </c>
      <c r="C288" s="168" t="s">
        <v>542</v>
      </c>
      <c r="D288" s="163" t="s">
        <v>463</v>
      </c>
      <c r="E288" s="39" t="s">
        <v>464</v>
      </c>
      <c r="F288" s="47">
        <v>532</v>
      </c>
      <c r="G288" s="41">
        <f t="shared" si="4"/>
        <v>638.4</v>
      </c>
      <c r="H288" s="42"/>
      <c r="I288" s="37"/>
      <c r="J288" s="37"/>
      <c r="K288" s="37"/>
    </row>
    <row r="289" spans="1:11" ht="20.25" x14ac:dyDescent="0.3">
      <c r="A289" s="38"/>
      <c r="B289" s="171"/>
      <c r="C289" s="168"/>
      <c r="D289" s="163"/>
      <c r="E289" s="39" t="s">
        <v>465</v>
      </c>
      <c r="F289" s="47">
        <v>612</v>
      </c>
      <c r="G289" s="41">
        <f t="shared" si="4"/>
        <v>734.4</v>
      </c>
      <c r="H289" s="42"/>
      <c r="I289" s="37"/>
      <c r="J289" s="37"/>
      <c r="K289" s="37"/>
    </row>
    <row r="290" spans="1:11" ht="20.25" x14ac:dyDescent="0.3">
      <c r="A290" s="38"/>
      <c r="B290" s="171"/>
      <c r="C290" s="168"/>
      <c r="D290" s="163" t="s">
        <v>466</v>
      </c>
      <c r="E290" s="39" t="s">
        <v>464</v>
      </c>
      <c r="F290" s="47">
        <v>482</v>
      </c>
      <c r="G290" s="41">
        <f t="shared" si="4"/>
        <v>578.4</v>
      </c>
      <c r="H290" s="42"/>
      <c r="I290" s="37"/>
      <c r="J290" s="37"/>
      <c r="K290" s="37"/>
    </row>
    <row r="291" spans="1:11" ht="21.6" customHeight="1" x14ac:dyDescent="0.3">
      <c r="A291" s="38"/>
      <c r="B291" s="171"/>
      <c r="C291" s="168"/>
      <c r="D291" s="163"/>
      <c r="E291" s="39" t="s">
        <v>465</v>
      </c>
      <c r="F291" s="47">
        <v>562</v>
      </c>
      <c r="G291" s="41">
        <f t="shared" si="4"/>
        <v>674.4</v>
      </c>
      <c r="H291" s="42"/>
      <c r="I291" s="37"/>
      <c r="J291" s="37"/>
      <c r="K291" s="37"/>
    </row>
    <row r="292" spans="1:11" ht="34.15" customHeight="1" x14ac:dyDescent="0.3">
      <c r="A292" s="38"/>
      <c r="B292" s="174">
        <v>1.68</v>
      </c>
      <c r="C292" s="48" t="s">
        <v>543</v>
      </c>
      <c r="D292" s="163" t="s">
        <v>463</v>
      </c>
      <c r="E292" s="39" t="s">
        <v>464</v>
      </c>
      <c r="F292" s="47">
        <v>619</v>
      </c>
      <c r="G292" s="41">
        <f t="shared" si="4"/>
        <v>742.8</v>
      </c>
      <c r="H292" s="42"/>
      <c r="I292" s="37"/>
      <c r="J292" s="37"/>
      <c r="K292" s="37"/>
    </row>
    <row r="293" spans="1:11" ht="48.6" customHeight="1" x14ac:dyDescent="0.3">
      <c r="A293" s="38"/>
      <c r="B293" s="174"/>
      <c r="C293" s="49" t="s">
        <v>544</v>
      </c>
      <c r="D293" s="163"/>
      <c r="E293" s="39" t="s">
        <v>465</v>
      </c>
      <c r="F293" s="47">
        <v>699</v>
      </c>
      <c r="G293" s="41">
        <f t="shared" si="4"/>
        <v>838.8</v>
      </c>
      <c r="H293" s="42"/>
      <c r="I293" s="37"/>
      <c r="J293" s="37"/>
      <c r="K293" s="37"/>
    </row>
    <row r="294" spans="1:11" ht="20.25" x14ac:dyDescent="0.3">
      <c r="A294" s="38"/>
      <c r="B294" s="174"/>
      <c r="C294" s="50"/>
      <c r="D294" s="163" t="s">
        <v>466</v>
      </c>
      <c r="E294" s="39" t="s">
        <v>464</v>
      </c>
      <c r="F294" s="47">
        <v>499</v>
      </c>
      <c r="G294" s="41">
        <f t="shared" si="4"/>
        <v>598.79999999999995</v>
      </c>
      <c r="H294" s="42"/>
      <c r="I294" s="37"/>
      <c r="J294" s="37"/>
      <c r="K294" s="37"/>
    </row>
    <row r="295" spans="1:11" ht="20.25" x14ac:dyDescent="0.3">
      <c r="A295" s="38"/>
      <c r="B295" s="174"/>
      <c r="C295" s="51"/>
      <c r="D295" s="163"/>
      <c r="E295" s="39" t="s">
        <v>465</v>
      </c>
      <c r="F295" s="47">
        <v>579</v>
      </c>
      <c r="G295" s="41">
        <f t="shared" si="4"/>
        <v>694.8</v>
      </c>
      <c r="H295" s="42"/>
      <c r="I295" s="37"/>
      <c r="J295" s="37"/>
      <c r="K295" s="37"/>
    </row>
    <row r="296" spans="1:11" ht="20.25" x14ac:dyDescent="0.3">
      <c r="A296" s="38"/>
      <c r="B296" s="171">
        <v>1.69</v>
      </c>
      <c r="C296" s="173" t="s">
        <v>545</v>
      </c>
      <c r="D296" s="163" t="s">
        <v>463</v>
      </c>
      <c r="E296" s="39" t="s">
        <v>464</v>
      </c>
      <c r="F296" s="47">
        <v>619</v>
      </c>
      <c r="G296" s="41">
        <f t="shared" si="4"/>
        <v>742.8</v>
      </c>
      <c r="H296" s="42"/>
      <c r="I296" s="37"/>
      <c r="J296" s="37"/>
      <c r="K296" s="37"/>
    </row>
    <row r="297" spans="1:11" ht="20.25" x14ac:dyDescent="0.3">
      <c r="A297" s="38"/>
      <c r="B297" s="171"/>
      <c r="C297" s="168"/>
      <c r="D297" s="163"/>
      <c r="E297" s="39" t="s">
        <v>465</v>
      </c>
      <c r="F297" s="47">
        <v>699</v>
      </c>
      <c r="G297" s="41">
        <f t="shared" si="4"/>
        <v>838.8</v>
      </c>
      <c r="H297" s="42"/>
      <c r="I297" s="37"/>
      <c r="J297" s="37"/>
      <c r="K297" s="37"/>
    </row>
    <row r="298" spans="1:11" ht="20.25" x14ac:dyDescent="0.3">
      <c r="A298" s="38"/>
      <c r="B298" s="171"/>
      <c r="C298" s="168"/>
      <c r="D298" s="163" t="s">
        <v>466</v>
      </c>
      <c r="E298" s="39" t="s">
        <v>464</v>
      </c>
      <c r="F298" s="47">
        <v>499</v>
      </c>
      <c r="G298" s="41">
        <f t="shared" si="4"/>
        <v>598.79999999999995</v>
      </c>
      <c r="H298" s="42"/>
      <c r="I298" s="37"/>
      <c r="J298" s="37"/>
      <c r="K298" s="37"/>
    </row>
    <row r="299" spans="1:11" ht="21" thickBot="1" x14ac:dyDescent="0.35">
      <c r="A299" s="38"/>
      <c r="B299" s="172"/>
      <c r="C299" s="168"/>
      <c r="D299" s="163"/>
      <c r="E299" s="39" t="s">
        <v>465</v>
      </c>
      <c r="F299" s="47">
        <v>579</v>
      </c>
      <c r="G299" s="41">
        <f t="shared" si="4"/>
        <v>694.8</v>
      </c>
      <c r="H299" s="42"/>
      <c r="I299" s="37"/>
      <c r="J299" s="37"/>
      <c r="K299" s="37"/>
    </row>
    <row r="300" spans="1:11" ht="44.25" x14ac:dyDescent="0.3">
      <c r="A300" s="38"/>
      <c r="B300" s="170">
        <v>1.7</v>
      </c>
      <c r="C300" s="44" t="s">
        <v>546</v>
      </c>
      <c r="D300" s="163" t="s">
        <v>463</v>
      </c>
      <c r="E300" s="39" t="s">
        <v>464</v>
      </c>
      <c r="F300" s="47">
        <v>619</v>
      </c>
      <c r="G300" s="41">
        <f t="shared" si="4"/>
        <v>742.8</v>
      </c>
      <c r="H300" s="42"/>
      <c r="I300" s="37"/>
      <c r="J300" s="37"/>
      <c r="K300" s="37"/>
    </row>
    <row r="301" spans="1:11" ht="20.25" x14ac:dyDescent="0.3">
      <c r="A301" s="38"/>
      <c r="B301" s="171"/>
      <c r="C301" s="52" t="s">
        <v>547</v>
      </c>
      <c r="D301" s="163"/>
      <c r="E301" s="39" t="s">
        <v>465</v>
      </c>
      <c r="F301" s="47">
        <v>699</v>
      </c>
      <c r="G301" s="41">
        <f t="shared" si="4"/>
        <v>838.8</v>
      </c>
      <c r="H301" s="42"/>
      <c r="I301" s="37"/>
      <c r="J301" s="37"/>
      <c r="K301" s="37"/>
    </row>
    <row r="302" spans="1:11" ht="20.25" x14ac:dyDescent="0.3">
      <c r="A302" s="38"/>
      <c r="B302" s="171"/>
      <c r="C302" s="53"/>
      <c r="D302" s="163" t="s">
        <v>466</v>
      </c>
      <c r="E302" s="39" t="s">
        <v>464</v>
      </c>
      <c r="F302" s="47">
        <v>499</v>
      </c>
      <c r="G302" s="41">
        <f t="shared" si="4"/>
        <v>598.79999999999995</v>
      </c>
      <c r="H302" s="42"/>
      <c r="I302" s="37"/>
      <c r="J302" s="37"/>
      <c r="K302" s="37"/>
    </row>
    <row r="303" spans="1:11" ht="21" thickBot="1" x14ac:dyDescent="0.35">
      <c r="A303" s="38"/>
      <c r="B303" s="172"/>
      <c r="C303" s="53"/>
      <c r="D303" s="163"/>
      <c r="E303" s="39" t="s">
        <v>465</v>
      </c>
      <c r="F303" s="47">
        <v>579</v>
      </c>
      <c r="G303" s="41">
        <f t="shared" si="4"/>
        <v>694.8</v>
      </c>
      <c r="H303" s="42"/>
      <c r="I303" s="37"/>
      <c r="J303" s="37"/>
      <c r="K303" s="37"/>
    </row>
    <row r="304" spans="1:11" ht="20.25" x14ac:dyDescent="0.3">
      <c r="A304" s="38"/>
      <c r="B304" s="170">
        <v>1.71</v>
      </c>
      <c r="C304" s="168" t="s">
        <v>548</v>
      </c>
      <c r="D304" s="163" t="s">
        <v>463</v>
      </c>
      <c r="E304" s="39" t="s">
        <v>464</v>
      </c>
      <c r="F304" s="47">
        <v>619</v>
      </c>
      <c r="G304" s="41">
        <f t="shared" si="4"/>
        <v>742.8</v>
      </c>
      <c r="H304" s="42"/>
      <c r="I304" s="37"/>
      <c r="J304" s="37"/>
      <c r="K304" s="37"/>
    </row>
    <row r="305" spans="1:11" ht="20.25" x14ac:dyDescent="0.3">
      <c r="A305" s="38"/>
      <c r="B305" s="171"/>
      <c r="C305" s="168"/>
      <c r="D305" s="163"/>
      <c r="E305" s="39" t="s">
        <v>465</v>
      </c>
      <c r="F305" s="47">
        <v>699</v>
      </c>
      <c r="G305" s="41">
        <f t="shared" si="4"/>
        <v>838.8</v>
      </c>
      <c r="H305" s="42"/>
      <c r="I305" s="37"/>
      <c r="J305" s="37"/>
      <c r="K305" s="37"/>
    </row>
    <row r="306" spans="1:11" ht="20.25" x14ac:dyDescent="0.3">
      <c r="A306" s="38"/>
      <c r="B306" s="171"/>
      <c r="C306" s="168"/>
      <c r="D306" s="163" t="s">
        <v>466</v>
      </c>
      <c r="E306" s="39" t="s">
        <v>464</v>
      </c>
      <c r="F306" s="47">
        <v>499</v>
      </c>
      <c r="G306" s="41">
        <f t="shared" si="4"/>
        <v>598.79999999999995</v>
      </c>
      <c r="H306" s="42"/>
      <c r="I306" s="37"/>
      <c r="J306" s="37"/>
      <c r="K306" s="37"/>
    </row>
    <row r="307" spans="1:11" ht="21" thickBot="1" x14ac:dyDescent="0.35">
      <c r="A307" s="38"/>
      <c r="B307" s="172"/>
      <c r="C307" s="168"/>
      <c r="D307" s="163"/>
      <c r="E307" s="39" t="s">
        <v>465</v>
      </c>
      <c r="F307" s="47">
        <v>579</v>
      </c>
      <c r="G307" s="41">
        <f t="shared" si="4"/>
        <v>694.8</v>
      </c>
      <c r="H307" s="42"/>
      <c r="I307" s="37"/>
      <c r="J307" s="37"/>
      <c r="K307" s="37"/>
    </row>
    <row r="308" spans="1:11" ht="20.25" x14ac:dyDescent="0.3">
      <c r="A308" s="38"/>
      <c r="B308" s="170">
        <v>1.72</v>
      </c>
      <c r="C308" s="52" t="s">
        <v>549</v>
      </c>
      <c r="D308" s="163" t="s">
        <v>463</v>
      </c>
      <c r="E308" s="39" t="s">
        <v>464</v>
      </c>
      <c r="F308" s="47">
        <v>619</v>
      </c>
      <c r="G308" s="41">
        <f t="shared" si="4"/>
        <v>742.8</v>
      </c>
      <c r="H308" s="42"/>
      <c r="I308" s="37"/>
      <c r="J308" s="37"/>
      <c r="K308" s="37"/>
    </row>
    <row r="309" spans="1:11" ht="20.25" x14ac:dyDescent="0.3">
      <c r="A309" s="38"/>
      <c r="B309" s="171"/>
      <c r="C309" s="52" t="s">
        <v>550</v>
      </c>
      <c r="D309" s="163"/>
      <c r="E309" s="39" t="s">
        <v>465</v>
      </c>
      <c r="F309" s="47">
        <v>699</v>
      </c>
      <c r="G309" s="41">
        <f t="shared" si="4"/>
        <v>838.8</v>
      </c>
      <c r="H309" s="42"/>
      <c r="I309" s="37"/>
      <c r="J309" s="37"/>
      <c r="K309" s="37"/>
    </row>
    <row r="310" spans="1:11" ht="20.25" x14ac:dyDescent="0.3">
      <c r="A310" s="38"/>
      <c r="B310" s="171"/>
      <c r="C310" s="53"/>
      <c r="D310" s="163" t="s">
        <v>466</v>
      </c>
      <c r="E310" s="39" t="s">
        <v>464</v>
      </c>
      <c r="F310" s="47">
        <v>499</v>
      </c>
      <c r="G310" s="41">
        <f t="shared" si="4"/>
        <v>598.79999999999995</v>
      </c>
      <c r="H310" s="42"/>
      <c r="I310" s="37"/>
      <c r="J310" s="37"/>
      <c r="K310" s="37"/>
    </row>
    <row r="311" spans="1:11" ht="21" thickBot="1" x14ac:dyDescent="0.35">
      <c r="A311" s="38"/>
      <c r="B311" s="172"/>
      <c r="C311" s="53"/>
      <c r="D311" s="163"/>
      <c r="E311" s="39" t="s">
        <v>465</v>
      </c>
      <c r="F311" s="47">
        <v>579</v>
      </c>
      <c r="G311" s="41">
        <f t="shared" si="4"/>
        <v>694.8</v>
      </c>
      <c r="H311" s="42"/>
      <c r="I311" s="37"/>
      <c r="J311" s="37"/>
      <c r="K311" s="37"/>
    </row>
    <row r="312" spans="1:11" ht="20.25" x14ac:dyDescent="0.3">
      <c r="A312" s="38"/>
      <c r="B312" s="170">
        <v>1.73</v>
      </c>
      <c r="C312" s="168" t="s">
        <v>551</v>
      </c>
      <c r="D312" s="163" t="s">
        <v>463</v>
      </c>
      <c r="E312" s="39" t="s">
        <v>464</v>
      </c>
      <c r="F312" s="47">
        <v>619</v>
      </c>
      <c r="G312" s="41">
        <f t="shared" si="4"/>
        <v>742.8</v>
      </c>
      <c r="H312" s="42"/>
      <c r="I312" s="37"/>
      <c r="J312" s="37"/>
      <c r="K312" s="37"/>
    </row>
    <row r="313" spans="1:11" ht="20.25" x14ac:dyDescent="0.3">
      <c r="A313" s="38"/>
      <c r="B313" s="171"/>
      <c r="C313" s="168"/>
      <c r="D313" s="163"/>
      <c r="E313" s="39" t="s">
        <v>465</v>
      </c>
      <c r="F313" s="47">
        <v>699</v>
      </c>
      <c r="G313" s="41">
        <f t="shared" si="4"/>
        <v>838.8</v>
      </c>
      <c r="H313" s="42"/>
      <c r="I313" s="37"/>
      <c r="J313" s="37"/>
      <c r="K313" s="37"/>
    </row>
    <row r="314" spans="1:11" ht="20.25" x14ac:dyDescent="0.3">
      <c r="A314" s="38"/>
      <c r="B314" s="171"/>
      <c r="C314" s="168"/>
      <c r="D314" s="163" t="s">
        <v>466</v>
      </c>
      <c r="E314" s="39" t="s">
        <v>464</v>
      </c>
      <c r="F314" s="47">
        <v>499</v>
      </c>
      <c r="G314" s="41">
        <f t="shared" si="4"/>
        <v>598.79999999999995</v>
      </c>
      <c r="H314" s="42"/>
      <c r="I314" s="37"/>
      <c r="J314" s="37"/>
      <c r="K314" s="37"/>
    </row>
    <row r="315" spans="1:11" ht="21" thickBot="1" x14ac:dyDescent="0.35">
      <c r="A315" s="38"/>
      <c r="B315" s="172"/>
      <c r="C315" s="168"/>
      <c r="D315" s="163"/>
      <c r="E315" s="39" t="s">
        <v>465</v>
      </c>
      <c r="F315" s="47">
        <v>579</v>
      </c>
      <c r="G315" s="41">
        <f t="shared" si="4"/>
        <v>694.8</v>
      </c>
      <c r="H315" s="42"/>
      <c r="I315" s="37"/>
      <c r="J315" s="37"/>
      <c r="K315" s="37"/>
    </row>
    <row r="316" spans="1:11" ht="20.25" x14ac:dyDescent="0.3">
      <c r="A316" s="38"/>
      <c r="B316" s="170">
        <v>1.74</v>
      </c>
      <c r="C316" s="168" t="s">
        <v>552</v>
      </c>
      <c r="D316" s="163" t="s">
        <v>463</v>
      </c>
      <c r="E316" s="39" t="s">
        <v>464</v>
      </c>
      <c r="F316" s="47">
        <v>619</v>
      </c>
      <c r="G316" s="41">
        <f t="shared" si="4"/>
        <v>742.8</v>
      </c>
      <c r="H316" s="42"/>
      <c r="I316" s="37"/>
      <c r="J316" s="37"/>
      <c r="K316" s="37"/>
    </row>
    <row r="317" spans="1:11" ht="20.25" x14ac:dyDescent="0.3">
      <c r="A317" s="38"/>
      <c r="B317" s="171"/>
      <c r="C317" s="168"/>
      <c r="D317" s="163"/>
      <c r="E317" s="39" t="s">
        <v>465</v>
      </c>
      <c r="F317" s="47">
        <v>699</v>
      </c>
      <c r="G317" s="41">
        <f t="shared" si="4"/>
        <v>838.8</v>
      </c>
      <c r="H317" s="42"/>
      <c r="I317" s="37"/>
      <c r="J317" s="37"/>
      <c r="K317" s="37"/>
    </row>
    <row r="318" spans="1:11" ht="20.25" x14ac:dyDescent="0.3">
      <c r="A318" s="38"/>
      <c r="B318" s="171"/>
      <c r="C318" s="168"/>
      <c r="D318" s="163" t="s">
        <v>466</v>
      </c>
      <c r="E318" s="39" t="s">
        <v>464</v>
      </c>
      <c r="F318" s="47">
        <v>499</v>
      </c>
      <c r="G318" s="41">
        <f t="shared" si="4"/>
        <v>598.79999999999995</v>
      </c>
      <c r="H318" s="42"/>
      <c r="I318" s="37"/>
      <c r="J318" s="37"/>
      <c r="K318" s="37"/>
    </row>
    <row r="319" spans="1:11" ht="21" thickBot="1" x14ac:dyDescent="0.35">
      <c r="A319" s="38"/>
      <c r="B319" s="172"/>
      <c r="C319" s="168"/>
      <c r="D319" s="163"/>
      <c r="E319" s="39" t="s">
        <v>465</v>
      </c>
      <c r="F319" s="47">
        <v>579</v>
      </c>
      <c r="G319" s="41">
        <f t="shared" si="4"/>
        <v>694.8</v>
      </c>
      <c r="H319" s="42"/>
      <c r="I319" s="37"/>
      <c r="J319" s="37"/>
      <c r="K319" s="37"/>
    </row>
    <row r="320" spans="1:11" ht="21" thickBot="1" x14ac:dyDescent="0.35">
      <c r="A320" s="54"/>
      <c r="B320" s="55">
        <v>2</v>
      </c>
      <c r="C320" s="56" t="s">
        <v>553</v>
      </c>
      <c r="D320" s="57"/>
      <c r="E320" s="57"/>
      <c r="F320" s="58"/>
      <c r="G320" s="59"/>
      <c r="H320" s="60"/>
      <c r="I320" s="61"/>
      <c r="J320" s="61"/>
      <c r="K320" s="61"/>
    </row>
    <row r="321" spans="1:11" ht="20.25" x14ac:dyDescent="0.3">
      <c r="A321" s="38"/>
      <c r="B321" s="170">
        <v>2.1</v>
      </c>
      <c r="C321" s="168" t="s">
        <v>554</v>
      </c>
      <c r="D321" s="163" t="s">
        <v>463</v>
      </c>
      <c r="E321" s="39" t="s">
        <v>464</v>
      </c>
      <c r="F321" s="43">
        <v>712</v>
      </c>
      <c r="G321" s="41">
        <f>F321*1.2</f>
        <v>854.4</v>
      </c>
      <c r="H321" s="42"/>
      <c r="I321" s="37"/>
      <c r="J321" s="37"/>
      <c r="K321" s="37"/>
    </row>
    <row r="322" spans="1:11" ht="20.25" x14ac:dyDescent="0.3">
      <c r="A322" s="38"/>
      <c r="B322" s="171"/>
      <c r="C322" s="168"/>
      <c r="D322" s="163"/>
      <c r="E322" s="39" t="s">
        <v>465</v>
      </c>
      <c r="F322" s="43">
        <v>792</v>
      </c>
      <c r="G322" s="41">
        <f t="shared" ref="G322:G372" si="5">F322*1.2</f>
        <v>950.4</v>
      </c>
      <c r="H322" s="42"/>
      <c r="I322" s="37"/>
      <c r="J322" s="37"/>
      <c r="K322" s="37"/>
    </row>
    <row r="323" spans="1:11" ht="20.25" x14ac:dyDescent="0.3">
      <c r="A323" s="38"/>
      <c r="B323" s="171"/>
      <c r="C323" s="168"/>
      <c r="D323" s="163" t="s">
        <v>466</v>
      </c>
      <c r="E323" s="39" t="s">
        <v>464</v>
      </c>
      <c r="F323" s="43">
        <v>662</v>
      </c>
      <c r="G323" s="41">
        <f t="shared" si="5"/>
        <v>794.4</v>
      </c>
      <c r="H323" s="42"/>
      <c r="I323" s="37"/>
      <c r="J323" s="37"/>
      <c r="K323" s="37"/>
    </row>
    <row r="324" spans="1:11" ht="98.45" customHeight="1" thickBot="1" x14ac:dyDescent="0.35">
      <c r="A324" s="38"/>
      <c r="B324" s="172"/>
      <c r="C324" s="168"/>
      <c r="D324" s="163"/>
      <c r="E324" s="39" t="s">
        <v>465</v>
      </c>
      <c r="F324" s="43">
        <v>742</v>
      </c>
      <c r="G324" s="41">
        <f t="shared" si="5"/>
        <v>890.4</v>
      </c>
      <c r="H324" s="42"/>
      <c r="I324" s="37"/>
      <c r="J324" s="37"/>
      <c r="K324" s="37"/>
    </row>
    <row r="325" spans="1:11" ht="20.25" x14ac:dyDescent="0.3">
      <c r="A325" s="38"/>
      <c r="B325" s="170">
        <v>2.2000000000000002</v>
      </c>
      <c r="C325" s="162" t="s">
        <v>555</v>
      </c>
      <c r="D325" s="163" t="s">
        <v>463</v>
      </c>
      <c r="E325" s="39" t="s">
        <v>464</v>
      </c>
      <c r="F325" s="43">
        <v>712</v>
      </c>
      <c r="G325" s="41">
        <f t="shared" si="5"/>
        <v>854.4</v>
      </c>
      <c r="H325" s="42"/>
      <c r="I325" s="37"/>
      <c r="J325" s="37"/>
      <c r="K325" s="37"/>
    </row>
    <row r="326" spans="1:11" ht="20.25" x14ac:dyDescent="0.3">
      <c r="A326" s="38"/>
      <c r="B326" s="171"/>
      <c r="C326" s="162"/>
      <c r="D326" s="163"/>
      <c r="E326" s="39" t="s">
        <v>465</v>
      </c>
      <c r="F326" s="43">
        <v>792</v>
      </c>
      <c r="G326" s="41">
        <f t="shared" si="5"/>
        <v>950.4</v>
      </c>
      <c r="H326" s="42"/>
      <c r="I326" s="37"/>
      <c r="J326" s="37"/>
      <c r="K326" s="37"/>
    </row>
    <row r="327" spans="1:11" ht="20.25" x14ac:dyDescent="0.3">
      <c r="A327" s="38"/>
      <c r="B327" s="171"/>
      <c r="C327" s="162"/>
      <c r="D327" s="163" t="s">
        <v>466</v>
      </c>
      <c r="E327" s="39" t="s">
        <v>464</v>
      </c>
      <c r="F327" s="43">
        <v>662</v>
      </c>
      <c r="G327" s="41">
        <f t="shared" si="5"/>
        <v>794.4</v>
      </c>
      <c r="H327" s="42"/>
      <c r="I327" s="37"/>
      <c r="J327" s="37"/>
      <c r="K327" s="37"/>
    </row>
    <row r="328" spans="1:11" ht="57.6" customHeight="1" thickBot="1" x14ac:dyDescent="0.35">
      <c r="A328" s="38"/>
      <c r="B328" s="172"/>
      <c r="C328" s="162"/>
      <c r="D328" s="163"/>
      <c r="E328" s="39" t="s">
        <v>465</v>
      </c>
      <c r="F328" s="43">
        <v>742</v>
      </c>
      <c r="G328" s="41">
        <f t="shared" si="5"/>
        <v>890.4</v>
      </c>
      <c r="H328" s="42"/>
      <c r="I328" s="37"/>
      <c r="J328" s="37"/>
      <c r="K328" s="37"/>
    </row>
    <row r="329" spans="1:11" ht="20.25" x14ac:dyDescent="0.3">
      <c r="A329" s="38"/>
      <c r="B329" s="170">
        <v>2.2999999999999998</v>
      </c>
      <c r="C329" s="168" t="s">
        <v>556</v>
      </c>
      <c r="D329" s="163" t="s">
        <v>463</v>
      </c>
      <c r="E329" s="39" t="s">
        <v>464</v>
      </c>
      <c r="F329" s="43">
        <v>768</v>
      </c>
      <c r="G329" s="41">
        <f t="shared" si="5"/>
        <v>921.59999999999991</v>
      </c>
      <c r="H329" s="42"/>
      <c r="I329" s="37"/>
      <c r="J329" s="37"/>
      <c r="K329" s="37"/>
    </row>
    <row r="330" spans="1:11" ht="20.25" x14ac:dyDescent="0.3">
      <c r="A330" s="38"/>
      <c r="B330" s="171"/>
      <c r="C330" s="168"/>
      <c r="D330" s="163"/>
      <c r="E330" s="39" t="s">
        <v>465</v>
      </c>
      <c r="F330" s="43">
        <v>848</v>
      </c>
      <c r="G330" s="41">
        <f t="shared" si="5"/>
        <v>1017.5999999999999</v>
      </c>
      <c r="H330" s="42"/>
      <c r="I330" s="37"/>
      <c r="J330" s="37"/>
      <c r="K330" s="37"/>
    </row>
    <row r="331" spans="1:11" ht="20.25" x14ac:dyDescent="0.3">
      <c r="A331" s="38"/>
      <c r="B331" s="171"/>
      <c r="C331" s="168"/>
      <c r="D331" s="163" t="s">
        <v>466</v>
      </c>
      <c r="E331" s="39" t="s">
        <v>464</v>
      </c>
      <c r="F331" s="43">
        <v>718</v>
      </c>
      <c r="G331" s="41">
        <f t="shared" si="5"/>
        <v>861.6</v>
      </c>
      <c r="H331" s="42"/>
      <c r="I331" s="37"/>
      <c r="J331" s="37"/>
      <c r="K331" s="37"/>
    </row>
    <row r="332" spans="1:11" ht="21" thickBot="1" x14ac:dyDescent="0.35">
      <c r="A332" s="38"/>
      <c r="B332" s="172"/>
      <c r="C332" s="168"/>
      <c r="D332" s="163"/>
      <c r="E332" s="39" t="s">
        <v>465</v>
      </c>
      <c r="F332" s="43">
        <v>798</v>
      </c>
      <c r="G332" s="41">
        <f t="shared" si="5"/>
        <v>957.59999999999991</v>
      </c>
      <c r="H332" s="42"/>
      <c r="I332" s="37"/>
      <c r="J332" s="37"/>
      <c r="K332" s="37"/>
    </row>
    <row r="333" spans="1:11" ht="20.25" x14ac:dyDescent="0.3">
      <c r="A333" s="38"/>
      <c r="B333" s="170">
        <v>2.4</v>
      </c>
      <c r="C333" s="168" t="s">
        <v>557</v>
      </c>
      <c r="D333" s="163" t="s">
        <v>463</v>
      </c>
      <c r="E333" s="39" t="s">
        <v>464</v>
      </c>
      <c r="F333" s="43">
        <v>768</v>
      </c>
      <c r="G333" s="41">
        <f t="shared" si="5"/>
        <v>921.59999999999991</v>
      </c>
      <c r="H333" s="42"/>
      <c r="I333" s="37"/>
      <c r="J333" s="37"/>
      <c r="K333" s="37"/>
    </row>
    <row r="334" spans="1:11" ht="20.25" x14ac:dyDescent="0.3">
      <c r="A334" s="38"/>
      <c r="B334" s="171"/>
      <c r="C334" s="168"/>
      <c r="D334" s="163"/>
      <c r="E334" s="39" t="s">
        <v>465</v>
      </c>
      <c r="F334" s="43">
        <v>848</v>
      </c>
      <c r="G334" s="41">
        <f t="shared" si="5"/>
        <v>1017.5999999999999</v>
      </c>
      <c r="H334" s="42"/>
      <c r="I334" s="37"/>
      <c r="J334" s="37"/>
      <c r="K334" s="37"/>
    </row>
    <row r="335" spans="1:11" ht="20.25" x14ac:dyDescent="0.3">
      <c r="A335" s="38"/>
      <c r="B335" s="171"/>
      <c r="C335" s="168"/>
      <c r="D335" s="163" t="s">
        <v>466</v>
      </c>
      <c r="E335" s="39" t="s">
        <v>464</v>
      </c>
      <c r="F335" s="43">
        <v>718</v>
      </c>
      <c r="G335" s="41">
        <f t="shared" si="5"/>
        <v>861.6</v>
      </c>
      <c r="H335" s="42"/>
      <c r="I335" s="37"/>
      <c r="J335" s="37"/>
      <c r="K335" s="37"/>
    </row>
    <row r="336" spans="1:11" ht="52.9" customHeight="1" thickBot="1" x14ac:dyDescent="0.35">
      <c r="A336" s="38"/>
      <c r="B336" s="172"/>
      <c r="C336" s="168"/>
      <c r="D336" s="163"/>
      <c r="E336" s="39" t="s">
        <v>465</v>
      </c>
      <c r="F336" s="43">
        <v>798</v>
      </c>
      <c r="G336" s="41">
        <f t="shared" si="5"/>
        <v>957.59999999999991</v>
      </c>
      <c r="H336" s="42"/>
      <c r="I336" s="37"/>
      <c r="J336" s="37"/>
      <c r="K336" s="37"/>
    </row>
    <row r="337" spans="1:11" ht="20.25" x14ac:dyDescent="0.3">
      <c r="A337" s="38"/>
      <c r="B337" s="170">
        <v>2.5</v>
      </c>
      <c r="C337" s="168" t="s">
        <v>558</v>
      </c>
      <c r="D337" s="163" t="s">
        <v>463</v>
      </c>
      <c r="E337" s="39" t="s">
        <v>464</v>
      </c>
      <c r="F337" s="43">
        <v>497</v>
      </c>
      <c r="G337" s="41">
        <f t="shared" si="5"/>
        <v>596.4</v>
      </c>
      <c r="H337" s="42"/>
      <c r="I337" s="37"/>
      <c r="J337" s="37"/>
      <c r="K337" s="37"/>
    </row>
    <row r="338" spans="1:11" ht="20.25" x14ac:dyDescent="0.3">
      <c r="A338" s="38"/>
      <c r="B338" s="171"/>
      <c r="C338" s="168"/>
      <c r="D338" s="163"/>
      <c r="E338" s="39" t="s">
        <v>465</v>
      </c>
      <c r="F338" s="43">
        <v>577</v>
      </c>
      <c r="G338" s="41">
        <f t="shared" si="5"/>
        <v>692.4</v>
      </c>
      <c r="H338" s="42"/>
      <c r="I338" s="37"/>
      <c r="J338" s="37"/>
      <c r="K338" s="37"/>
    </row>
    <row r="339" spans="1:11" ht="20.25" x14ac:dyDescent="0.3">
      <c r="A339" s="38"/>
      <c r="B339" s="171"/>
      <c r="C339" s="168"/>
      <c r="D339" s="163" t="s">
        <v>466</v>
      </c>
      <c r="E339" s="39" t="s">
        <v>464</v>
      </c>
      <c r="F339" s="43">
        <v>447</v>
      </c>
      <c r="G339" s="41">
        <f t="shared" si="5"/>
        <v>536.4</v>
      </c>
      <c r="H339" s="42"/>
      <c r="I339" s="37"/>
      <c r="J339" s="37"/>
      <c r="K339" s="37"/>
    </row>
    <row r="340" spans="1:11" ht="21" thickBot="1" x14ac:dyDescent="0.35">
      <c r="A340" s="38"/>
      <c r="B340" s="172"/>
      <c r="C340" s="168"/>
      <c r="D340" s="163"/>
      <c r="E340" s="39" t="s">
        <v>465</v>
      </c>
      <c r="F340" s="43">
        <v>527</v>
      </c>
      <c r="G340" s="41">
        <f t="shared" si="5"/>
        <v>632.4</v>
      </c>
      <c r="H340" s="42"/>
      <c r="I340" s="37"/>
      <c r="J340" s="37"/>
      <c r="K340" s="37"/>
    </row>
    <row r="341" spans="1:11" ht="20.25" x14ac:dyDescent="0.3">
      <c r="A341" s="38"/>
      <c r="B341" s="159">
        <v>2.6</v>
      </c>
      <c r="C341" s="162" t="s">
        <v>559</v>
      </c>
      <c r="D341" s="163" t="s">
        <v>463</v>
      </c>
      <c r="E341" s="39" t="s">
        <v>464</v>
      </c>
      <c r="F341" s="43">
        <v>1104</v>
      </c>
      <c r="G341" s="41">
        <f t="shared" si="5"/>
        <v>1324.8</v>
      </c>
      <c r="H341" s="42"/>
      <c r="I341" s="37"/>
      <c r="J341" s="37"/>
      <c r="K341" s="37"/>
    </row>
    <row r="342" spans="1:11" ht="20.25" x14ac:dyDescent="0.3">
      <c r="A342" s="38"/>
      <c r="B342" s="160"/>
      <c r="C342" s="162"/>
      <c r="D342" s="163"/>
      <c r="E342" s="39" t="s">
        <v>465</v>
      </c>
      <c r="F342" s="43">
        <v>1184</v>
      </c>
      <c r="G342" s="41">
        <f t="shared" si="5"/>
        <v>1420.8</v>
      </c>
      <c r="H342" s="42"/>
      <c r="I342" s="37"/>
      <c r="J342" s="37"/>
      <c r="K342" s="37"/>
    </row>
    <row r="343" spans="1:11" ht="20.25" x14ac:dyDescent="0.3">
      <c r="A343" s="38"/>
      <c r="B343" s="160"/>
      <c r="C343" s="162"/>
      <c r="D343" s="163" t="s">
        <v>466</v>
      </c>
      <c r="E343" s="39" t="s">
        <v>464</v>
      </c>
      <c r="F343" s="43">
        <v>1054</v>
      </c>
      <c r="G343" s="41">
        <f t="shared" si="5"/>
        <v>1264.8</v>
      </c>
      <c r="H343" s="42"/>
      <c r="I343" s="37"/>
      <c r="J343" s="37"/>
      <c r="K343" s="37"/>
    </row>
    <row r="344" spans="1:11" ht="22.9" customHeight="1" thickBot="1" x14ac:dyDescent="0.35">
      <c r="A344" s="38"/>
      <c r="B344" s="161"/>
      <c r="C344" s="162"/>
      <c r="D344" s="163"/>
      <c r="E344" s="39" t="s">
        <v>465</v>
      </c>
      <c r="F344" s="43">
        <v>1134</v>
      </c>
      <c r="G344" s="41">
        <f t="shared" si="5"/>
        <v>1360.8</v>
      </c>
      <c r="H344" s="42"/>
      <c r="I344" s="37"/>
      <c r="J344" s="37"/>
      <c r="K344" s="37"/>
    </row>
    <row r="345" spans="1:11" ht="20.25" x14ac:dyDescent="0.3">
      <c r="A345" s="38"/>
      <c r="B345" s="159">
        <v>2.7</v>
      </c>
      <c r="C345" s="162" t="s">
        <v>560</v>
      </c>
      <c r="D345" s="163" t="s">
        <v>463</v>
      </c>
      <c r="E345" s="39" t="s">
        <v>464</v>
      </c>
      <c r="F345" s="43">
        <v>799</v>
      </c>
      <c r="G345" s="41">
        <f t="shared" si="5"/>
        <v>958.8</v>
      </c>
      <c r="H345" s="42"/>
      <c r="I345" s="37"/>
      <c r="J345" s="37"/>
      <c r="K345" s="37"/>
    </row>
    <row r="346" spans="1:11" ht="20.25" x14ac:dyDescent="0.3">
      <c r="A346" s="38"/>
      <c r="B346" s="160"/>
      <c r="C346" s="162"/>
      <c r="D346" s="163"/>
      <c r="E346" s="39" t="s">
        <v>465</v>
      </c>
      <c r="F346" s="43">
        <v>879</v>
      </c>
      <c r="G346" s="41">
        <f t="shared" si="5"/>
        <v>1054.8</v>
      </c>
      <c r="H346" s="42"/>
      <c r="I346" s="37"/>
      <c r="J346" s="37"/>
      <c r="K346" s="37"/>
    </row>
    <row r="347" spans="1:11" ht="20.25" x14ac:dyDescent="0.3">
      <c r="A347" s="38"/>
      <c r="B347" s="160"/>
      <c r="C347" s="162"/>
      <c r="D347" s="163" t="s">
        <v>466</v>
      </c>
      <c r="E347" s="39" t="s">
        <v>464</v>
      </c>
      <c r="F347" s="43">
        <v>749</v>
      </c>
      <c r="G347" s="41">
        <f t="shared" si="5"/>
        <v>898.8</v>
      </c>
      <c r="H347" s="42"/>
      <c r="I347" s="37"/>
      <c r="J347" s="37"/>
      <c r="K347" s="37"/>
    </row>
    <row r="348" spans="1:11" ht="21" thickBot="1" x14ac:dyDescent="0.35">
      <c r="A348" s="38"/>
      <c r="B348" s="161"/>
      <c r="C348" s="162"/>
      <c r="D348" s="163"/>
      <c r="E348" s="39" t="s">
        <v>465</v>
      </c>
      <c r="F348" s="43">
        <v>829</v>
      </c>
      <c r="G348" s="41">
        <f t="shared" si="5"/>
        <v>994.8</v>
      </c>
      <c r="H348" s="42"/>
      <c r="I348" s="37"/>
      <c r="J348" s="37"/>
      <c r="K348" s="37"/>
    </row>
    <row r="349" spans="1:11" ht="20.25" x14ac:dyDescent="0.3">
      <c r="A349" s="38"/>
      <c r="B349" s="159">
        <v>2.8</v>
      </c>
      <c r="C349" s="168" t="s">
        <v>561</v>
      </c>
      <c r="D349" s="163" t="s">
        <v>463</v>
      </c>
      <c r="E349" s="39" t="s">
        <v>464</v>
      </c>
      <c r="F349" s="43">
        <v>662</v>
      </c>
      <c r="G349" s="41">
        <f t="shared" si="5"/>
        <v>794.4</v>
      </c>
      <c r="H349" s="42"/>
      <c r="I349" s="37"/>
      <c r="J349" s="37"/>
      <c r="K349" s="37"/>
    </row>
    <row r="350" spans="1:11" ht="20.25" x14ac:dyDescent="0.3">
      <c r="A350" s="38"/>
      <c r="B350" s="160"/>
      <c r="C350" s="168"/>
      <c r="D350" s="163"/>
      <c r="E350" s="39" t="s">
        <v>465</v>
      </c>
      <c r="F350" s="43">
        <v>742</v>
      </c>
      <c r="G350" s="41">
        <f t="shared" si="5"/>
        <v>890.4</v>
      </c>
      <c r="H350" s="42"/>
      <c r="I350" s="37"/>
      <c r="J350" s="37"/>
      <c r="K350" s="37"/>
    </row>
    <row r="351" spans="1:11" ht="20.25" x14ac:dyDescent="0.3">
      <c r="A351" s="38"/>
      <c r="B351" s="160"/>
      <c r="C351" s="168"/>
      <c r="D351" s="163" t="s">
        <v>466</v>
      </c>
      <c r="E351" s="39" t="s">
        <v>464</v>
      </c>
      <c r="F351" s="43">
        <v>662</v>
      </c>
      <c r="G351" s="41">
        <f t="shared" si="5"/>
        <v>794.4</v>
      </c>
      <c r="H351" s="42"/>
      <c r="I351" s="37"/>
      <c r="J351" s="37"/>
      <c r="K351" s="37"/>
    </row>
    <row r="352" spans="1:11" ht="21" thickBot="1" x14ac:dyDescent="0.35">
      <c r="A352" s="38"/>
      <c r="B352" s="161"/>
      <c r="C352" s="168"/>
      <c r="D352" s="163"/>
      <c r="E352" s="39" t="s">
        <v>465</v>
      </c>
      <c r="F352" s="43">
        <v>742</v>
      </c>
      <c r="G352" s="41">
        <f t="shared" si="5"/>
        <v>890.4</v>
      </c>
      <c r="H352" s="42"/>
      <c r="I352" s="37"/>
      <c r="J352" s="37"/>
      <c r="K352" s="37"/>
    </row>
    <row r="353" spans="1:11" ht="20.25" x14ac:dyDescent="0.3">
      <c r="A353" s="38"/>
      <c r="B353" s="159">
        <v>2.9</v>
      </c>
      <c r="C353" s="168" t="s">
        <v>562</v>
      </c>
      <c r="D353" s="163" t="s">
        <v>463</v>
      </c>
      <c r="E353" s="39" t="s">
        <v>464</v>
      </c>
      <c r="F353" s="43">
        <v>660</v>
      </c>
      <c r="G353" s="41">
        <f t="shared" si="5"/>
        <v>792</v>
      </c>
      <c r="H353" s="42"/>
      <c r="I353" s="37"/>
      <c r="J353" s="37"/>
      <c r="K353" s="37"/>
    </row>
    <row r="354" spans="1:11" ht="20.25" x14ac:dyDescent="0.3">
      <c r="A354" s="38"/>
      <c r="B354" s="160"/>
      <c r="C354" s="168"/>
      <c r="D354" s="163"/>
      <c r="E354" s="39" t="s">
        <v>465</v>
      </c>
      <c r="F354" s="43">
        <v>740</v>
      </c>
      <c r="G354" s="41">
        <f t="shared" si="5"/>
        <v>888</v>
      </c>
      <c r="H354" s="42"/>
      <c r="I354" s="37"/>
      <c r="J354" s="37"/>
      <c r="K354" s="37"/>
    </row>
    <row r="355" spans="1:11" ht="20.25" x14ac:dyDescent="0.3">
      <c r="A355" s="38"/>
      <c r="B355" s="160"/>
      <c r="C355" s="168"/>
      <c r="D355" s="163" t="s">
        <v>466</v>
      </c>
      <c r="E355" s="39" t="s">
        <v>464</v>
      </c>
      <c r="F355" s="43">
        <v>610</v>
      </c>
      <c r="G355" s="41">
        <f t="shared" si="5"/>
        <v>732</v>
      </c>
      <c r="H355" s="42"/>
      <c r="I355" s="37"/>
      <c r="J355" s="37"/>
      <c r="K355" s="37"/>
    </row>
    <row r="356" spans="1:11" ht="21" thickBot="1" x14ac:dyDescent="0.35">
      <c r="A356" s="38"/>
      <c r="B356" s="161"/>
      <c r="C356" s="168"/>
      <c r="D356" s="163"/>
      <c r="E356" s="39" t="s">
        <v>465</v>
      </c>
      <c r="F356" s="43">
        <v>690</v>
      </c>
      <c r="G356" s="41">
        <f t="shared" si="5"/>
        <v>828</v>
      </c>
      <c r="H356" s="42"/>
      <c r="I356" s="37"/>
      <c r="J356" s="37"/>
      <c r="K356" s="37"/>
    </row>
    <row r="357" spans="1:11" ht="20.25" x14ac:dyDescent="0.3">
      <c r="A357" s="38"/>
      <c r="B357" s="159">
        <v>2.1</v>
      </c>
      <c r="C357" s="162" t="s">
        <v>563</v>
      </c>
      <c r="D357" s="163" t="s">
        <v>463</v>
      </c>
      <c r="E357" s="39" t="s">
        <v>464</v>
      </c>
      <c r="F357" s="43">
        <v>861</v>
      </c>
      <c r="G357" s="41">
        <f t="shared" si="5"/>
        <v>1033.2</v>
      </c>
      <c r="H357" s="42"/>
      <c r="I357" s="37"/>
      <c r="J357" s="37"/>
      <c r="K357" s="37"/>
    </row>
    <row r="358" spans="1:11" ht="20.25" x14ac:dyDescent="0.3">
      <c r="A358" s="38"/>
      <c r="B358" s="160"/>
      <c r="C358" s="162"/>
      <c r="D358" s="163"/>
      <c r="E358" s="39" t="s">
        <v>465</v>
      </c>
      <c r="F358" s="43">
        <v>941</v>
      </c>
      <c r="G358" s="41">
        <f t="shared" si="5"/>
        <v>1129.2</v>
      </c>
      <c r="H358" s="42"/>
      <c r="I358" s="37"/>
      <c r="J358" s="37"/>
      <c r="K358" s="37"/>
    </row>
    <row r="359" spans="1:11" ht="20.25" x14ac:dyDescent="0.3">
      <c r="A359" s="38"/>
      <c r="B359" s="160"/>
      <c r="C359" s="162"/>
      <c r="D359" s="163" t="s">
        <v>466</v>
      </c>
      <c r="E359" s="39" t="s">
        <v>464</v>
      </c>
      <c r="F359" s="43">
        <v>811</v>
      </c>
      <c r="G359" s="41">
        <f t="shared" si="5"/>
        <v>973.19999999999993</v>
      </c>
      <c r="H359" s="42"/>
      <c r="I359" s="37"/>
      <c r="J359" s="37"/>
      <c r="K359" s="37"/>
    </row>
    <row r="360" spans="1:11" ht="57" customHeight="1" thickBot="1" x14ac:dyDescent="0.35">
      <c r="A360" s="38"/>
      <c r="B360" s="161"/>
      <c r="C360" s="162"/>
      <c r="D360" s="163"/>
      <c r="E360" s="39" t="s">
        <v>465</v>
      </c>
      <c r="F360" s="43">
        <v>891</v>
      </c>
      <c r="G360" s="41">
        <f t="shared" si="5"/>
        <v>1069.2</v>
      </c>
      <c r="H360" s="42"/>
      <c r="I360" s="37"/>
      <c r="J360" s="37"/>
      <c r="K360" s="37"/>
    </row>
    <row r="361" spans="1:11" ht="20.25" x14ac:dyDescent="0.3">
      <c r="A361" s="38"/>
      <c r="B361" s="159">
        <v>2.11</v>
      </c>
      <c r="C361" s="168" t="s">
        <v>564</v>
      </c>
      <c r="D361" s="163" t="s">
        <v>463</v>
      </c>
      <c r="E361" s="39" t="s">
        <v>464</v>
      </c>
      <c r="F361" s="43">
        <v>837</v>
      </c>
      <c r="G361" s="41">
        <f t="shared" si="5"/>
        <v>1004.4</v>
      </c>
      <c r="H361" s="42"/>
      <c r="I361" s="37"/>
      <c r="J361" s="37"/>
      <c r="K361" s="37"/>
    </row>
    <row r="362" spans="1:11" ht="20.25" x14ac:dyDescent="0.3">
      <c r="A362" s="38"/>
      <c r="B362" s="160"/>
      <c r="C362" s="168"/>
      <c r="D362" s="163"/>
      <c r="E362" s="39" t="s">
        <v>465</v>
      </c>
      <c r="F362" s="43">
        <v>917</v>
      </c>
      <c r="G362" s="41">
        <f t="shared" si="5"/>
        <v>1100.3999999999999</v>
      </c>
      <c r="H362" s="42"/>
      <c r="I362" s="37"/>
      <c r="J362" s="37"/>
      <c r="K362" s="37"/>
    </row>
    <row r="363" spans="1:11" ht="20.25" x14ac:dyDescent="0.3">
      <c r="A363" s="38"/>
      <c r="B363" s="160"/>
      <c r="C363" s="168"/>
      <c r="D363" s="163" t="s">
        <v>466</v>
      </c>
      <c r="E363" s="39" t="s">
        <v>464</v>
      </c>
      <c r="F363" s="43">
        <v>837</v>
      </c>
      <c r="G363" s="41">
        <f t="shared" si="5"/>
        <v>1004.4</v>
      </c>
      <c r="H363" s="42"/>
      <c r="I363" s="37"/>
      <c r="J363" s="37"/>
      <c r="K363" s="37"/>
    </row>
    <row r="364" spans="1:11" ht="99" customHeight="1" thickBot="1" x14ac:dyDescent="0.35">
      <c r="A364" s="38"/>
      <c r="B364" s="161"/>
      <c r="C364" s="168"/>
      <c r="D364" s="163"/>
      <c r="E364" s="39" t="s">
        <v>465</v>
      </c>
      <c r="F364" s="43">
        <v>917</v>
      </c>
      <c r="G364" s="41">
        <f t="shared" si="5"/>
        <v>1100.3999999999999</v>
      </c>
      <c r="H364" s="42"/>
      <c r="I364" s="37"/>
      <c r="J364" s="37"/>
      <c r="K364" s="37"/>
    </row>
    <row r="365" spans="1:11" ht="20.25" x14ac:dyDescent="0.3">
      <c r="A365" s="38"/>
      <c r="B365" s="159">
        <v>2.12</v>
      </c>
      <c r="C365" s="168" t="s">
        <v>565</v>
      </c>
      <c r="D365" s="163" t="s">
        <v>463</v>
      </c>
      <c r="E365" s="39" t="s">
        <v>464</v>
      </c>
      <c r="F365" s="43">
        <v>1115</v>
      </c>
      <c r="G365" s="41">
        <f t="shared" si="5"/>
        <v>1338</v>
      </c>
      <c r="H365" s="42"/>
      <c r="I365" s="37"/>
      <c r="J365" s="37"/>
      <c r="K365" s="37"/>
    </row>
    <row r="366" spans="1:11" ht="20.25" x14ac:dyDescent="0.3">
      <c r="A366" s="38"/>
      <c r="B366" s="160"/>
      <c r="C366" s="168"/>
      <c r="D366" s="163"/>
      <c r="E366" s="39" t="s">
        <v>465</v>
      </c>
      <c r="F366" s="43">
        <v>1195</v>
      </c>
      <c r="G366" s="41">
        <f t="shared" si="5"/>
        <v>1434</v>
      </c>
      <c r="H366" s="42"/>
      <c r="I366" s="37"/>
      <c r="J366" s="37"/>
      <c r="K366" s="37"/>
    </row>
    <row r="367" spans="1:11" ht="20.25" x14ac:dyDescent="0.3">
      <c r="A367" s="38"/>
      <c r="B367" s="160"/>
      <c r="C367" s="168"/>
      <c r="D367" s="163" t="s">
        <v>466</v>
      </c>
      <c r="E367" s="39" t="s">
        <v>464</v>
      </c>
      <c r="F367" s="43">
        <v>1115</v>
      </c>
      <c r="G367" s="41">
        <f t="shared" si="5"/>
        <v>1338</v>
      </c>
      <c r="H367" s="42"/>
      <c r="I367" s="37"/>
      <c r="J367" s="37"/>
      <c r="K367" s="37"/>
    </row>
    <row r="368" spans="1:11" ht="61.15" customHeight="1" thickBot="1" x14ac:dyDescent="0.35">
      <c r="A368" s="38"/>
      <c r="B368" s="161"/>
      <c r="C368" s="168"/>
      <c r="D368" s="163"/>
      <c r="E368" s="39" t="s">
        <v>465</v>
      </c>
      <c r="F368" s="43">
        <v>1195</v>
      </c>
      <c r="G368" s="41">
        <f t="shared" si="5"/>
        <v>1434</v>
      </c>
      <c r="H368" s="42"/>
      <c r="I368" s="37"/>
      <c r="J368" s="37"/>
      <c r="K368" s="37"/>
    </row>
    <row r="369" spans="1:16" ht="20.25" x14ac:dyDescent="0.3">
      <c r="A369" s="38"/>
      <c r="B369" s="159">
        <v>2.13</v>
      </c>
      <c r="C369" s="168" t="s">
        <v>566</v>
      </c>
      <c r="D369" s="163" t="s">
        <v>463</v>
      </c>
      <c r="E369" s="39" t="s">
        <v>464</v>
      </c>
      <c r="F369" s="43">
        <v>695</v>
      </c>
      <c r="G369" s="41">
        <f t="shared" si="5"/>
        <v>834</v>
      </c>
      <c r="H369" s="42"/>
      <c r="I369" s="37"/>
      <c r="J369" s="37"/>
      <c r="K369" s="37"/>
    </row>
    <row r="370" spans="1:16" ht="20.25" x14ac:dyDescent="0.3">
      <c r="A370" s="38"/>
      <c r="B370" s="160"/>
      <c r="C370" s="168"/>
      <c r="D370" s="163"/>
      <c r="E370" s="39" t="s">
        <v>465</v>
      </c>
      <c r="F370" s="43">
        <v>775</v>
      </c>
      <c r="G370" s="41">
        <f t="shared" si="5"/>
        <v>930</v>
      </c>
      <c r="H370" s="42"/>
      <c r="I370" s="37"/>
      <c r="J370" s="37"/>
      <c r="K370" s="37"/>
    </row>
    <row r="371" spans="1:16" ht="20.25" x14ac:dyDescent="0.3">
      <c r="A371" s="38"/>
      <c r="B371" s="160"/>
      <c r="C371" s="168"/>
      <c r="D371" s="163" t="s">
        <v>466</v>
      </c>
      <c r="E371" s="39" t="s">
        <v>464</v>
      </c>
      <c r="F371" s="43">
        <v>660</v>
      </c>
      <c r="G371" s="41">
        <f t="shared" si="5"/>
        <v>792</v>
      </c>
      <c r="H371" s="42"/>
      <c r="I371" s="37"/>
      <c r="J371" s="37"/>
      <c r="K371" s="37"/>
    </row>
    <row r="372" spans="1:16" ht="21" thickBot="1" x14ac:dyDescent="0.35">
      <c r="A372" s="38"/>
      <c r="B372" s="161"/>
      <c r="C372" s="168"/>
      <c r="D372" s="163"/>
      <c r="E372" s="39" t="s">
        <v>465</v>
      </c>
      <c r="F372" s="43">
        <v>740</v>
      </c>
      <c r="G372" s="41">
        <f t="shared" si="5"/>
        <v>888</v>
      </c>
      <c r="H372" s="42"/>
      <c r="I372" s="37"/>
      <c r="J372" s="37"/>
      <c r="K372" s="37"/>
    </row>
    <row r="373" spans="1:16" ht="21" thickBot="1" x14ac:dyDescent="0.35">
      <c r="A373" s="62"/>
      <c r="B373" s="32">
        <v>3</v>
      </c>
      <c r="C373" s="177" t="s">
        <v>567</v>
      </c>
      <c r="D373" s="177"/>
      <c r="E373" s="177"/>
      <c r="F373" s="177"/>
      <c r="G373" s="63"/>
      <c r="H373" s="64"/>
      <c r="I373" s="37"/>
      <c r="J373" s="37"/>
      <c r="K373" s="37"/>
      <c r="L373" s="65"/>
      <c r="M373" s="65"/>
      <c r="N373" s="65"/>
      <c r="O373" s="65"/>
      <c r="P373" s="65"/>
    </row>
    <row r="374" spans="1:16" ht="21" thickBot="1" x14ac:dyDescent="0.35">
      <c r="A374" s="38"/>
      <c r="B374" s="32"/>
      <c r="C374" s="66" t="s">
        <v>568</v>
      </c>
      <c r="D374" s="39" t="s">
        <v>569</v>
      </c>
      <c r="E374" s="175">
        <v>69</v>
      </c>
      <c r="F374" s="176"/>
      <c r="G374" s="41">
        <f>E374*1.2</f>
        <v>82.8</v>
      </c>
      <c r="H374" s="42"/>
      <c r="I374" s="37"/>
      <c r="J374" s="37"/>
      <c r="K374" s="37"/>
    </row>
    <row r="375" spans="1:16" ht="31.35" customHeight="1" thickBot="1" x14ac:dyDescent="0.35">
      <c r="A375" s="38"/>
      <c r="B375" s="32"/>
      <c r="C375" s="66" t="s">
        <v>570</v>
      </c>
      <c r="D375" s="39" t="s">
        <v>569</v>
      </c>
      <c r="E375" s="175">
        <v>65</v>
      </c>
      <c r="F375" s="176"/>
      <c r="G375" s="41">
        <f t="shared" ref="G375:G385" si="6">E375*1.2</f>
        <v>78</v>
      </c>
      <c r="H375" s="42"/>
      <c r="I375" s="37"/>
      <c r="J375" s="37"/>
      <c r="K375" s="37"/>
    </row>
    <row r="376" spans="1:16" ht="31.35" customHeight="1" thickBot="1" x14ac:dyDescent="0.35">
      <c r="A376" s="38"/>
      <c r="B376" s="32"/>
      <c r="C376" s="66" t="s">
        <v>571</v>
      </c>
      <c r="D376" s="39" t="s">
        <v>569</v>
      </c>
      <c r="E376" s="175">
        <v>107</v>
      </c>
      <c r="F376" s="176"/>
      <c r="G376" s="41">
        <f t="shared" si="6"/>
        <v>128.4</v>
      </c>
      <c r="H376" s="42"/>
      <c r="I376" s="37"/>
      <c r="J376" s="37"/>
      <c r="K376" s="37"/>
    </row>
    <row r="377" spans="1:16" ht="31.35" customHeight="1" thickBot="1" x14ac:dyDescent="0.35">
      <c r="A377" s="38"/>
      <c r="B377" s="32"/>
      <c r="C377" s="66" t="s">
        <v>572</v>
      </c>
      <c r="D377" s="39" t="s">
        <v>569</v>
      </c>
      <c r="E377" s="175">
        <v>56</v>
      </c>
      <c r="F377" s="176"/>
      <c r="G377" s="41">
        <f t="shared" si="6"/>
        <v>67.2</v>
      </c>
      <c r="H377" s="42"/>
      <c r="I377" s="37"/>
      <c r="J377" s="37"/>
      <c r="K377" s="37"/>
    </row>
    <row r="378" spans="1:16" ht="21" thickBot="1" x14ac:dyDescent="0.35">
      <c r="A378" s="38"/>
      <c r="B378" s="32"/>
      <c r="C378" s="66" t="s">
        <v>573</v>
      </c>
      <c r="D378" s="39" t="s">
        <v>569</v>
      </c>
      <c r="E378" s="175">
        <v>61</v>
      </c>
      <c r="F378" s="176"/>
      <c r="G378" s="41">
        <f t="shared" si="6"/>
        <v>73.2</v>
      </c>
      <c r="H378" s="42"/>
      <c r="I378" s="37"/>
      <c r="J378" s="37"/>
      <c r="K378" s="37"/>
    </row>
    <row r="379" spans="1:16" ht="31.35" customHeight="1" thickBot="1" x14ac:dyDescent="0.35">
      <c r="A379" s="38"/>
      <c r="B379" s="32"/>
      <c r="C379" s="66" t="s">
        <v>574</v>
      </c>
      <c r="D379" s="39" t="s">
        <v>569</v>
      </c>
      <c r="E379" s="175">
        <v>80</v>
      </c>
      <c r="F379" s="176"/>
      <c r="G379" s="41">
        <f t="shared" si="6"/>
        <v>96</v>
      </c>
      <c r="H379" s="42"/>
      <c r="I379" s="37"/>
      <c r="J379" s="37"/>
      <c r="K379" s="37"/>
    </row>
    <row r="380" spans="1:16" ht="31.35" customHeight="1" thickBot="1" x14ac:dyDescent="0.35">
      <c r="A380" s="38"/>
      <c r="B380" s="32"/>
      <c r="C380" s="66" t="s">
        <v>575</v>
      </c>
      <c r="D380" s="39" t="s">
        <v>569</v>
      </c>
      <c r="E380" s="175">
        <v>58</v>
      </c>
      <c r="F380" s="176"/>
      <c r="G380" s="41">
        <f t="shared" si="6"/>
        <v>69.599999999999994</v>
      </c>
      <c r="H380" s="42"/>
      <c r="I380" s="37"/>
      <c r="J380" s="37"/>
      <c r="K380" s="37"/>
    </row>
    <row r="381" spans="1:16" ht="31.35" customHeight="1" thickBot="1" x14ac:dyDescent="0.35">
      <c r="A381" s="38"/>
      <c r="B381" s="32"/>
      <c r="C381" s="66" t="s">
        <v>576</v>
      </c>
      <c r="D381" s="39" t="s">
        <v>569</v>
      </c>
      <c r="E381" s="175">
        <v>65</v>
      </c>
      <c r="F381" s="176"/>
      <c r="G381" s="41">
        <f t="shared" si="6"/>
        <v>78</v>
      </c>
      <c r="H381" s="42"/>
      <c r="I381" s="37"/>
      <c r="J381" s="37"/>
      <c r="K381" s="37"/>
    </row>
    <row r="382" spans="1:16" ht="31.35" customHeight="1" thickBot="1" x14ac:dyDescent="0.35">
      <c r="A382" s="38"/>
      <c r="B382" s="32"/>
      <c r="C382" s="66" t="s">
        <v>577</v>
      </c>
      <c r="D382" s="39" t="s">
        <v>569</v>
      </c>
      <c r="E382" s="175">
        <v>56</v>
      </c>
      <c r="F382" s="176"/>
      <c r="G382" s="41">
        <f t="shared" si="6"/>
        <v>67.2</v>
      </c>
      <c r="H382" s="42"/>
      <c r="I382" s="37"/>
      <c r="J382" s="37"/>
      <c r="K382" s="37"/>
    </row>
    <row r="383" spans="1:16" ht="31.35" customHeight="1" thickBot="1" x14ac:dyDescent="0.35">
      <c r="A383" s="38"/>
      <c r="B383" s="32"/>
      <c r="C383" s="66" t="s">
        <v>578</v>
      </c>
      <c r="D383" s="39" t="s">
        <v>569</v>
      </c>
      <c r="E383" s="175">
        <v>55</v>
      </c>
      <c r="F383" s="176"/>
      <c r="G383" s="41">
        <f t="shared" si="6"/>
        <v>66</v>
      </c>
      <c r="H383" s="42"/>
      <c r="I383" s="37"/>
      <c r="J383" s="37"/>
      <c r="K383" s="37"/>
    </row>
    <row r="384" spans="1:16" ht="31.35" customHeight="1" thickBot="1" x14ac:dyDescent="0.35">
      <c r="A384" s="38"/>
      <c r="B384" s="32"/>
      <c r="C384" s="66" t="s">
        <v>579</v>
      </c>
      <c r="D384" s="39" t="s">
        <v>569</v>
      </c>
      <c r="E384" s="175">
        <v>56</v>
      </c>
      <c r="F384" s="176"/>
      <c r="G384" s="41">
        <f t="shared" si="6"/>
        <v>67.2</v>
      </c>
      <c r="H384" s="42"/>
      <c r="I384" s="37"/>
      <c r="J384" s="37"/>
      <c r="K384" s="37"/>
    </row>
    <row r="385" spans="1:16" ht="21" thickBot="1" x14ac:dyDescent="0.35">
      <c r="A385" s="38"/>
      <c r="B385" s="32"/>
      <c r="C385" s="66" t="s">
        <v>580</v>
      </c>
      <c r="D385" s="39" t="s">
        <v>569</v>
      </c>
      <c r="E385" s="179">
        <v>70</v>
      </c>
      <c r="F385" s="179"/>
      <c r="G385" s="43">
        <f t="shared" si="6"/>
        <v>84</v>
      </c>
      <c r="H385" s="42"/>
      <c r="I385" s="37"/>
      <c r="J385" s="37"/>
      <c r="K385" s="37"/>
    </row>
    <row r="386" spans="1:16" ht="21" thickBot="1" x14ac:dyDescent="0.35">
      <c r="A386" s="62"/>
      <c r="B386" s="32">
        <v>4</v>
      </c>
      <c r="C386" s="180" t="s">
        <v>581</v>
      </c>
      <c r="D386" s="180"/>
      <c r="E386" s="166"/>
      <c r="F386" s="181"/>
      <c r="G386" s="67"/>
      <c r="H386" s="68"/>
      <c r="I386" s="37"/>
      <c r="J386" s="37"/>
      <c r="K386" s="37"/>
      <c r="L386" s="65"/>
      <c r="M386" s="65"/>
      <c r="N386" s="65"/>
      <c r="O386" s="65"/>
      <c r="P386" s="65"/>
    </row>
    <row r="387" spans="1:16" ht="31.35" customHeight="1" thickBot="1" x14ac:dyDescent="0.35">
      <c r="A387" s="38"/>
      <c r="B387" s="32"/>
      <c r="C387" s="66" t="s">
        <v>582</v>
      </c>
      <c r="D387" s="39" t="s">
        <v>37</v>
      </c>
      <c r="E387" s="175">
        <v>139</v>
      </c>
      <c r="F387" s="178"/>
      <c r="G387" s="69">
        <f>E387*1.2</f>
        <v>166.79999999999998</v>
      </c>
      <c r="H387" s="70"/>
      <c r="I387" s="37"/>
      <c r="J387" s="37"/>
      <c r="K387" s="37"/>
    </row>
    <row r="388" spans="1:16" ht="46.9" customHeight="1" thickBot="1" x14ac:dyDescent="0.35">
      <c r="A388" s="38"/>
      <c r="B388" s="32"/>
      <c r="C388" s="66" t="s">
        <v>583</v>
      </c>
      <c r="D388" s="39" t="s">
        <v>37</v>
      </c>
      <c r="E388" s="175">
        <v>84</v>
      </c>
      <c r="F388" s="178"/>
      <c r="G388" s="69">
        <f t="shared" ref="G388:G424" si="7">E388*1.2</f>
        <v>100.8</v>
      </c>
      <c r="H388" s="70"/>
      <c r="I388" s="37"/>
      <c r="J388" s="37"/>
      <c r="K388" s="37"/>
    </row>
    <row r="389" spans="1:16" ht="24.6" customHeight="1" thickBot="1" x14ac:dyDescent="0.35">
      <c r="A389" s="38"/>
      <c r="B389" s="32"/>
      <c r="C389" s="66" t="s">
        <v>428</v>
      </c>
      <c r="D389" s="39" t="s">
        <v>37</v>
      </c>
      <c r="E389" s="175">
        <v>58</v>
      </c>
      <c r="F389" s="178"/>
      <c r="G389" s="69">
        <f t="shared" si="7"/>
        <v>69.599999999999994</v>
      </c>
      <c r="H389" s="70"/>
      <c r="I389" s="37"/>
      <c r="J389" s="37"/>
      <c r="K389" s="37"/>
    </row>
    <row r="390" spans="1:16" ht="24" customHeight="1" thickBot="1" x14ac:dyDescent="0.35">
      <c r="A390" s="38"/>
      <c r="B390" s="32"/>
      <c r="C390" s="66" t="s">
        <v>584</v>
      </c>
      <c r="D390" s="39" t="s">
        <v>37</v>
      </c>
      <c r="E390" s="175">
        <v>50</v>
      </c>
      <c r="F390" s="178"/>
      <c r="G390" s="69">
        <f t="shared" si="7"/>
        <v>60</v>
      </c>
      <c r="H390" s="70"/>
      <c r="I390" s="37"/>
      <c r="J390" s="37"/>
      <c r="K390" s="37"/>
    </row>
    <row r="391" spans="1:16" ht="20.45" customHeight="1" thickBot="1" x14ac:dyDescent="0.35">
      <c r="A391" s="38"/>
      <c r="B391" s="32"/>
      <c r="C391" s="66" t="s">
        <v>585</v>
      </c>
      <c r="D391" s="39" t="s">
        <v>37</v>
      </c>
      <c r="E391" s="175">
        <v>100</v>
      </c>
      <c r="F391" s="178"/>
      <c r="G391" s="69">
        <f t="shared" si="7"/>
        <v>120</v>
      </c>
      <c r="H391" s="70"/>
      <c r="I391" s="37"/>
      <c r="J391" s="37"/>
      <c r="K391" s="37"/>
    </row>
    <row r="392" spans="1:16" ht="21" customHeight="1" thickBot="1" x14ac:dyDescent="0.35">
      <c r="A392" s="38"/>
      <c r="B392" s="32"/>
      <c r="C392" s="66" t="s">
        <v>586</v>
      </c>
      <c r="D392" s="39" t="s">
        <v>37</v>
      </c>
      <c r="E392" s="175">
        <v>170</v>
      </c>
      <c r="F392" s="178"/>
      <c r="G392" s="69">
        <f t="shared" si="7"/>
        <v>204</v>
      </c>
      <c r="H392" s="70"/>
      <c r="I392" s="37"/>
      <c r="J392" s="37"/>
      <c r="K392" s="37"/>
    </row>
    <row r="393" spans="1:16" ht="23.45" customHeight="1" thickBot="1" x14ac:dyDescent="0.35">
      <c r="A393" s="38"/>
      <c r="B393" s="32"/>
      <c r="C393" s="66" t="s">
        <v>587</v>
      </c>
      <c r="D393" s="39" t="s">
        <v>37</v>
      </c>
      <c r="E393" s="175">
        <v>90</v>
      </c>
      <c r="F393" s="178"/>
      <c r="G393" s="69">
        <f t="shared" si="7"/>
        <v>108</v>
      </c>
      <c r="H393" s="70"/>
      <c r="I393" s="37"/>
      <c r="J393" s="37"/>
      <c r="K393" s="37"/>
    </row>
    <row r="394" spans="1:16" ht="21" customHeight="1" thickBot="1" x14ac:dyDescent="0.35">
      <c r="A394" s="38"/>
      <c r="B394" s="32"/>
      <c r="C394" s="66" t="s">
        <v>588</v>
      </c>
      <c r="D394" s="39" t="s">
        <v>37</v>
      </c>
      <c r="E394" s="175">
        <v>100</v>
      </c>
      <c r="F394" s="178"/>
      <c r="G394" s="69">
        <f t="shared" si="7"/>
        <v>120</v>
      </c>
      <c r="H394" s="70"/>
      <c r="I394" s="37"/>
      <c r="J394" s="37"/>
      <c r="K394" s="37"/>
    </row>
    <row r="395" spans="1:16" ht="24.6" customHeight="1" thickBot="1" x14ac:dyDescent="0.35">
      <c r="A395" s="38"/>
      <c r="B395" s="32"/>
      <c r="C395" s="66" t="s">
        <v>589</v>
      </c>
      <c r="D395" s="39" t="s">
        <v>37</v>
      </c>
      <c r="E395" s="175">
        <v>278</v>
      </c>
      <c r="F395" s="178"/>
      <c r="G395" s="69">
        <f t="shared" si="7"/>
        <v>333.59999999999997</v>
      </c>
      <c r="H395" s="70"/>
      <c r="I395" s="37"/>
      <c r="J395" s="37"/>
      <c r="K395" s="37"/>
    </row>
    <row r="396" spans="1:16" ht="18" customHeight="1" thickBot="1" x14ac:dyDescent="0.35">
      <c r="A396" s="38"/>
      <c r="B396" s="32"/>
      <c r="C396" s="66" t="s">
        <v>590</v>
      </c>
      <c r="D396" s="39" t="s">
        <v>37</v>
      </c>
      <c r="E396" s="175">
        <v>40</v>
      </c>
      <c r="F396" s="178"/>
      <c r="G396" s="69">
        <f t="shared" si="7"/>
        <v>48</v>
      </c>
      <c r="H396" s="70"/>
      <c r="I396" s="37"/>
      <c r="J396" s="37"/>
      <c r="K396" s="37"/>
    </row>
    <row r="397" spans="1:16" ht="22.9" customHeight="1" thickBot="1" x14ac:dyDescent="0.35">
      <c r="A397" s="38"/>
      <c r="B397" s="32"/>
      <c r="C397" s="66" t="s">
        <v>591</v>
      </c>
      <c r="D397" s="39" t="s">
        <v>37</v>
      </c>
      <c r="E397" s="175">
        <v>68</v>
      </c>
      <c r="F397" s="178"/>
      <c r="G397" s="69">
        <f t="shared" si="7"/>
        <v>81.599999999999994</v>
      </c>
      <c r="H397" s="70"/>
      <c r="I397" s="37"/>
      <c r="J397" s="37"/>
      <c r="K397" s="37"/>
    </row>
    <row r="398" spans="1:16" ht="27" customHeight="1" thickBot="1" x14ac:dyDescent="0.35">
      <c r="A398" s="38"/>
      <c r="B398" s="32"/>
      <c r="C398" s="66" t="s">
        <v>592</v>
      </c>
      <c r="D398" s="39" t="s">
        <v>37</v>
      </c>
      <c r="E398" s="175">
        <v>87</v>
      </c>
      <c r="F398" s="178"/>
      <c r="G398" s="69">
        <f t="shared" si="7"/>
        <v>104.39999999999999</v>
      </c>
      <c r="H398" s="70"/>
      <c r="I398" s="37"/>
      <c r="J398" s="37"/>
      <c r="K398" s="37"/>
    </row>
    <row r="399" spans="1:16" ht="33" customHeight="1" thickBot="1" x14ac:dyDescent="0.35">
      <c r="A399" s="38"/>
      <c r="B399" s="32"/>
      <c r="C399" s="66" t="s">
        <v>593</v>
      </c>
      <c r="D399" s="39" t="s">
        <v>37</v>
      </c>
      <c r="E399" s="175">
        <v>87</v>
      </c>
      <c r="F399" s="178"/>
      <c r="G399" s="69">
        <f t="shared" si="7"/>
        <v>104.39999999999999</v>
      </c>
      <c r="H399" s="70"/>
      <c r="I399" s="37"/>
      <c r="J399" s="37"/>
      <c r="K399" s="37"/>
    </row>
    <row r="400" spans="1:16" ht="24.6" customHeight="1" thickBot="1" x14ac:dyDescent="0.35">
      <c r="A400" s="38"/>
      <c r="B400" s="32"/>
      <c r="C400" s="66" t="s">
        <v>427</v>
      </c>
      <c r="D400" s="39" t="s">
        <v>37</v>
      </c>
      <c r="E400" s="175">
        <v>110</v>
      </c>
      <c r="F400" s="178"/>
      <c r="G400" s="69">
        <f t="shared" si="7"/>
        <v>132</v>
      </c>
      <c r="H400" s="70"/>
      <c r="I400" s="37"/>
      <c r="J400" s="37"/>
      <c r="K400" s="37"/>
    </row>
    <row r="401" spans="1:11" ht="19.149999999999999" customHeight="1" thickBot="1" x14ac:dyDescent="0.35">
      <c r="A401" s="38"/>
      <c r="B401" s="32"/>
      <c r="C401" s="66" t="s">
        <v>431</v>
      </c>
      <c r="D401" s="39" t="s">
        <v>37</v>
      </c>
      <c r="E401" s="175">
        <v>107</v>
      </c>
      <c r="F401" s="178"/>
      <c r="G401" s="69">
        <f t="shared" si="7"/>
        <v>128.4</v>
      </c>
      <c r="H401" s="70"/>
      <c r="I401" s="37"/>
      <c r="J401" s="37"/>
      <c r="K401" s="37"/>
    </row>
    <row r="402" spans="1:11" ht="23.45" customHeight="1" thickBot="1" x14ac:dyDescent="0.35">
      <c r="A402" s="38"/>
      <c r="B402" s="32"/>
      <c r="C402" s="66" t="s">
        <v>72</v>
      </c>
      <c r="D402" s="39" t="s">
        <v>37</v>
      </c>
      <c r="E402" s="175">
        <v>180</v>
      </c>
      <c r="F402" s="178"/>
      <c r="G402" s="69">
        <f t="shared" si="7"/>
        <v>216</v>
      </c>
      <c r="H402" s="70"/>
      <c r="I402" s="37"/>
      <c r="J402" s="37"/>
      <c r="K402" s="37"/>
    </row>
    <row r="403" spans="1:11" ht="23.45" customHeight="1" thickBot="1" x14ac:dyDescent="0.35">
      <c r="A403" s="38"/>
      <c r="B403" s="32"/>
      <c r="C403" s="66" t="s">
        <v>594</v>
      </c>
      <c r="D403" s="39" t="s">
        <v>37</v>
      </c>
      <c r="E403" s="175">
        <v>40</v>
      </c>
      <c r="F403" s="178"/>
      <c r="G403" s="69">
        <f t="shared" si="7"/>
        <v>48</v>
      </c>
      <c r="H403" s="70"/>
      <c r="I403" s="37"/>
      <c r="J403" s="37"/>
      <c r="K403" s="37"/>
    </row>
    <row r="404" spans="1:11" ht="27" customHeight="1" thickBot="1" x14ac:dyDescent="0.35">
      <c r="A404" s="38"/>
      <c r="B404" s="32"/>
      <c r="C404" s="66" t="s">
        <v>595</v>
      </c>
      <c r="D404" s="39" t="s">
        <v>37</v>
      </c>
      <c r="E404" s="175">
        <v>96</v>
      </c>
      <c r="F404" s="178"/>
      <c r="G404" s="69">
        <f t="shared" si="7"/>
        <v>115.19999999999999</v>
      </c>
      <c r="H404" s="70"/>
      <c r="I404" s="37"/>
      <c r="J404" s="37"/>
      <c r="K404" s="37"/>
    </row>
    <row r="405" spans="1:11" ht="19.149999999999999" customHeight="1" thickBot="1" x14ac:dyDescent="0.35">
      <c r="A405" s="38"/>
      <c r="B405" s="32"/>
      <c r="C405" s="66" t="s">
        <v>54</v>
      </c>
      <c r="D405" s="39" t="s">
        <v>37</v>
      </c>
      <c r="E405" s="175">
        <v>96</v>
      </c>
      <c r="F405" s="178"/>
      <c r="G405" s="69">
        <f t="shared" si="7"/>
        <v>115.19999999999999</v>
      </c>
      <c r="H405" s="70"/>
      <c r="I405" s="37"/>
      <c r="J405" s="37"/>
      <c r="K405" s="37"/>
    </row>
    <row r="406" spans="1:11" ht="25.9" customHeight="1" thickBot="1" x14ac:dyDescent="0.35">
      <c r="A406" s="38"/>
      <c r="B406" s="32"/>
      <c r="C406" s="66" t="s">
        <v>596</v>
      </c>
      <c r="D406" s="39" t="s">
        <v>37</v>
      </c>
      <c r="E406" s="175">
        <v>46</v>
      </c>
      <c r="F406" s="178"/>
      <c r="G406" s="69">
        <f t="shared" si="7"/>
        <v>55.199999999999996</v>
      </c>
      <c r="H406" s="70"/>
      <c r="I406" s="37"/>
      <c r="J406" s="37"/>
      <c r="K406" s="37"/>
    </row>
    <row r="407" spans="1:11" ht="24" customHeight="1" thickBot="1" x14ac:dyDescent="0.35">
      <c r="A407" s="38"/>
      <c r="B407" s="32"/>
      <c r="C407" s="66" t="s">
        <v>597</v>
      </c>
      <c r="D407" s="39" t="s">
        <v>37</v>
      </c>
      <c r="E407" s="175">
        <v>134</v>
      </c>
      <c r="F407" s="178"/>
      <c r="G407" s="69">
        <f t="shared" si="7"/>
        <v>160.79999999999998</v>
      </c>
      <c r="H407" s="70"/>
      <c r="I407" s="37"/>
      <c r="J407" s="37"/>
      <c r="K407" s="37"/>
    </row>
    <row r="408" spans="1:11" ht="23.45" customHeight="1" thickBot="1" x14ac:dyDescent="0.35">
      <c r="A408" s="38"/>
      <c r="B408" s="32"/>
      <c r="C408" s="71" t="s">
        <v>598</v>
      </c>
      <c r="D408" s="39" t="s">
        <v>37</v>
      </c>
      <c r="E408" s="175">
        <v>207</v>
      </c>
      <c r="F408" s="178"/>
      <c r="G408" s="69">
        <f t="shared" si="7"/>
        <v>248.39999999999998</v>
      </c>
      <c r="H408" s="70"/>
      <c r="I408" s="37"/>
      <c r="J408" s="37"/>
      <c r="K408" s="37"/>
    </row>
    <row r="409" spans="1:11" ht="26.45" customHeight="1" thickBot="1" x14ac:dyDescent="0.35">
      <c r="A409" s="38"/>
      <c r="B409" s="32"/>
      <c r="C409" s="71" t="s">
        <v>599</v>
      </c>
      <c r="D409" s="39" t="s">
        <v>37</v>
      </c>
      <c r="E409" s="175">
        <v>207</v>
      </c>
      <c r="F409" s="178"/>
      <c r="G409" s="69">
        <f t="shared" si="7"/>
        <v>248.39999999999998</v>
      </c>
      <c r="H409" s="70"/>
      <c r="I409" s="37"/>
      <c r="J409" s="37"/>
      <c r="K409" s="37"/>
    </row>
    <row r="410" spans="1:11" ht="31.35" customHeight="1" thickBot="1" x14ac:dyDescent="0.35">
      <c r="A410" s="38"/>
      <c r="B410" s="32"/>
      <c r="C410" s="66" t="s">
        <v>162</v>
      </c>
      <c r="D410" s="39" t="s">
        <v>37</v>
      </c>
      <c r="E410" s="175">
        <v>201</v>
      </c>
      <c r="F410" s="178"/>
      <c r="G410" s="69">
        <f t="shared" si="7"/>
        <v>241.2</v>
      </c>
      <c r="H410" s="70"/>
      <c r="I410" s="37"/>
      <c r="J410" s="37"/>
      <c r="K410" s="37"/>
    </row>
    <row r="411" spans="1:11" ht="26.45" customHeight="1" thickBot="1" x14ac:dyDescent="0.35">
      <c r="A411" s="38"/>
      <c r="B411" s="32"/>
      <c r="C411" s="66" t="s">
        <v>600</v>
      </c>
      <c r="D411" s="39" t="s">
        <v>37</v>
      </c>
      <c r="E411" s="175">
        <v>24</v>
      </c>
      <c r="F411" s="178"/>
      <c r="G411" s="69">
        <f t="shared" si="7"/>
        <v>28.799999999999997</v>
      </c>
      <c r="H411" s="70"/>
      <c r="I411" s="37"/>
      <c r="J411" s="37"/>
      <c r="K411" s="37"/>
    </row>
    <row r="412" spans="1:11" ht="26.45" customHeight="1" thickBot="1" x14ac:dyDescent="0.35">
      <c r="A412" s="38"/>
      <c r="B412" s="32"/>
      <c r="C412" s="66" t="s">
        <v>601</v>
      </c>
      <c r="D412" s="39" t="s">
        <v>37</v>
      </c>
      <c r="E412" s="175">
        <v>40</v>
      </c>
      <c r="F412" s="178"/>
      <c r="G412" s="69">
        <f t="shared" si="7"/>
        <v>48</v>
      </c>
      <c r="H412" s="70"/>
      <c r="I412" s="37"/>
      <c r="J412" s="37"/>
      <c r="K412" s="37"/>
    </row>
    <row r="413" spans="1:11" ht="23.45" customHeight="1" thickBot="1" x14ac:dyDescent="0.35">
      <c r="A413" s="38"/>
      <c r="B413" s="32"/>
      <c r="C413" s="66" t="s">
        <v>602</v>
      </c>
      <c r="D413" s="39" t="s">
        <v>37</v>
      </c>
      <c r="E413" s="175">
        <v>40</v>
      </c>
      <c r="F413" s="178"/>
      <c r="G413" s="69">
        <f t="shared" si="7"/>
        <v>48</v>
      </c>
      <c r="H413" s="70"/>
      <c r="I413" s="37"/>
      <c r="J413" s="37"/>
      <c r="K413" s="37"/>
    </row>
    <row r="414" spans="1:11" ht="22.9" customHeight="1" thickBot="1" x14ac:dyDescent="0.35">
      <c r="A414" s="38"/>
      <c r="B414" s="32"/>
      <c r="C414" s="66" t="s">
        <v>603</v>
      </c>
      <c r="D414" s="39" t="s">
        <v>37</v>
      </c>
      <c r="E414" s="175">
        <v>24</v>
      </c>
      <c r="F414" s="178"/>
      <c r="G414" s="69">
        <f t="shared" si="7"/>
        <v>28.799999999999997</v>
      </c>
      <c r="H414" s="70"/>
      <c r="I414" s="37"/>
      <c r="J414" s="37"/>
      <c r="K414" s="37"/>
    </row>
    <row r="415" spans="1:11" ht="25.15" customHeight="1" thickBot="1" x14ac:dyDescent="0.35">
      <c r="A415" s="38"/>
      <c r="B415" s="32"/>
      <c r="C415" s="66" t="s">
        <v>604</v>
      </c>
      <c r="D415" s="39" t="s">
        <v>37</v>
      </c>
      <c r="E415" s="175">
        <v>81</v>
      </c>
      <c r="F415" s="178"/>
      <c r="G415" s="69">
        <f t="shared" si="7"/>
        <v>97.2</v>
      </c>
      <c r="H415" s="70"/>
      <c r="I415" s="37"/>
      <c r="J415" s="37"/>
      <c r="K415" s="37"/>
    </row>
    <row r="416" spans="1:11" ht="24.6" customHeight="1" thickBot="1" x14ac:dyDescent="0.35">
      <c r="A416" s="38"/>
      <c r="B416" s="32"/>
      <c r="C416" s="66" t="s">
        <v>605</v>
      </c>
      <c r="D416" s="39" t="s">
        <v>37</v>
      </c>
      <c r="E416" s="175">
        <v>24</v>
      </c>
      <c r="F416" s="178"/>
      <c r="G416" s="69">
        <f t="shared" si="7"/>
        <v>28.799999999999997</v>
      </c>
      <c r="H416" s="70"/>
      <c r="I416" s="37"/>
      <c r="J416" s="37"/>
      <c r="K416" s="37"/>
    </row>
    <row r="417" spans="1:11" ht="23.45" customHeight="1" thickBot="1" x14ac:dyDescent="0.35">
      <c r="A417" s="38"/>
      <c r="B417" s="32"/>
      <c r="C417" s="66" t="s">
        <v>606</v>
      </c>
      <c r="D417" s="39" t="s">
        <v>37</v>
      </c>
      <c r="E417" s="175">
        <v>40</v>
      </c>
      <c r="F417" s="178"/>
      <c r="G417" s="69">
        <f t="shared" si="7"/>
        <v>48</v>
      </c>
      <c r="H417" s="70"/>
      <c r="I417" s="37"/>
      <c r="J417" s="37"/>
      <c r="K417" s="37"/>
    </row>
    <row r="418" spans="1:11" ht="23.45" customHeight="1" thickBot="1" x14ac:dyDescent="0.35">
      <c r="A418" s="38"/>
      <c r="B418" s="32"/>
      <c r="C418" s="66" t="s">
        <v>607</v>
      </c>
      <c r="D418" s="39" t="s">
        <v>37</v>
      </c>
      <c r="E418" s="175">
        <v>63</v>
      </c>
      <c r="F418" s="178"/>
      <c r="G418" s="69">
        <f t="shared" si="7"/>
        <v>75.599999999999994</v>
      </c>
      <c r="H418" s="70"/>
      <c r="I418" s="37"/>
      <c r="J418" s="37"/>
      <c r="K418" s="37"/>
    </row>
    <row r="419" spans="1:11" ht="26.45" customHeight="1" thickBot="1" x14ac:dyDescent="0.35">
      <c r="A419" s="38"/>
      <c r="B419" s="32"/>
      <c r="C419" s="66" t="s">
        <v>608</v>
      </c>
      <c r="D419" s="39" t="s">
        <v>37</v>
      </c>
      <c r="E419" s="175">
        <v>40</v>
      </c>
      <c r="F419" s="178"/>
      <c r="G419" s="69">
        <f t="shared" si="7"/>
        <v>48</v>
      </c>
      <c r="H419" s="70"/>
      <c r="I419" s="37"/>
      <c r="J419" s="37"/>
      <c r="K419" s="37"/>
    </row>
    <row r="420" spans="1:11" ht="25.9" customHeight="1" thickBot="1" x14ac:dyDescent="0.35">
      <c r="A420" s="38"/>
      <c r="B420" s="32"/>
      <c r="C420" s="66" t="s">
        <v>609</v>
      </c>
      <c r="D420" s="39" t="s">
        <v>37</v>
      </c>
      <c r="E420" s="175">
        <v>72</v>
      </c>
      <c r="F420" s="178"/>
      <c r="G420" s="69">
        <f t="shared" si="7"/>
        <v>86.399999999999991</v>
      </c>
      <c r="H420" s="70"/>
      <c r="I420" s="37"/>
      <c r="J420" s="37"/>
      <c r="K420" s="37"/>
    </row>
    <row r="421" spans="1:11" ht="27.6" customHeight="1" thickBot="1" x14ac:dyDescent="0.35">
      <c r="A421" s="38"/>
      <c r="B421" s="32"/>
      <c r="C421" s="66" t="s">
        <v>610</v>
      </c>
      <c r="D421" s="39" t="s">
        <v>37</v>
      </c>
      <c r="E421" s="175">
        <v>40</v>
      </c>
      <c r="F421" s="178"/>
      <c r="G421" s="69">
        <f t="shared" si="7"/>
        <v>48</v>
      </c>
      <c r="H421" s="70"/>
      <c r="I421" s="37"/>
      <c r="J421" s="37"/>
      <c r="K421" s="37"/>
    </row>
    <row r="422" spans="1:11" ht="25.15" customHeight="1" thickBot="1" x14ac:dyDescent="0.35">
      <c r="A422" s="38"/>
      <c r="B422" s="32"/>
      <c r="C422" s="66" t="s">
        <v>611</v>
      </c>
      <c r="D422" s="39" t="s">
        <v>37</v>
      </c>
      <c r="E422" s="175">
        <v>40</v>
      </c>
      <c r="F422" s="178"/>
      <c r="G422" s="69">
        <f t="shared" si="7"/>
        <v>48</v>
      </c>
      <c r="H422" s="70"/>
      <c r="I422" s="37"/>
      <c r="J422" s="37"/>
      <c r="K422" s="37"/>
    </row>
    <row r="423" spans="1:11" ht="28.9" customHeight="1" x14ac:dyDescent="0.3">
      <c r="A423" s="38"/>
      <c r="B423" s="72"/>
      <c r="C423" s="73" t="s">
        <v>612</v>
      </c>
      <c r="D423" s="74" t="s">
        <v>37</v>
      </c>
      <c r="E423" s="182">
        <v>45</v>
      </c>
      <c r="F423" s="183"/>
      <c r="G423" s="69">
        <f t="shared" si="7"/>
        <v>54</v>
      </c>
      <c r="H423" s="70"/>
      <c r="I423" s="37"/>
      <c r="J423" s="37"/>
      <c r="K423" s="37"/>
    </row>
    <row r="424" spans="1:11" ht="30" customHeight="1" x14ac:dyDescent="0.3">
      <c r="A424" s="38"/>
      <c r="B424" s="75"/>
      <c r="C424" s="66" t="s">
        <v>613</v>
      </c>
      <c r="D424" s="39" t="s">
        <v>37</v>
      </c>
      <c r="E424" s="179">
        <v>40</v>
      </c>
      <c r="F424" s="179"/>
      <c r="G424" s="69">
        <f t="shared" si="7"/>
        <v>48</v>
      </c>
      <c r="H424" s="70"/>
      <c r="I424" s="37"/>
      <c r="J424" s="37"/>
      <c r="K424" s="37"/>
    </row>
    <row r="425" spans="1:11" ht="30.75" customHeight="1" x14ac:dyDescent="0.3">
      <c r="A425" s="38"/>
      <c r="B425" s="76"/>
      <c r="C425" s="77"/>
      <c r="D425" s="78"/>
      <c r="E425" s="70"/>
      <c r="F425" s="70"/>
      <c r="G425" s="67"/>
      <c r="H425" s="70"/>
      <c r="I425" s="37"/>
      <c r="J425" s="37"/>
      <c r="K425" s="37"/>
    </row>
    <row r="426" spans="1:11" ht="330" customHeight="1" x14ac:dyDescent="0.25">
      <c r="A426" s="38"/>
      <c r="B426" s="184" t="s">
        <v>614</v>
      </c>
      <c r="C426" s="184"/>
      <c r="D426" s="184"/>
      <c r="E426" s="184"/>
      <c r="F426" s="184"/>
      <c r="G426" s="184"/>
      <c r="H426" s="184"/>
      <c r="I426" s="79"/>
      <c r="J426" s="79"/>
      <c r="K426" s="79"/>
    </row>
    <row r="427" spans="1:11" ht="116.45" customHeight="1" x14ac:dyDescent="0.25">
      <c r="A427" s="38"/>
      <c r="B427" s="185" t="s">
        <v>615</v>
      </c>
      <c r="C427" s="185"/>
      <c r="D427" s="185"/>
      <c r="E427" s="185"/>
      <c r="F427" s="185"/>
      <c r="G427" s="185"/>
      <c r="H427" s="185"/>
      <c r="I427" s="185"/>
      <c r="J427" s="185"/>
      <c r="K427" s="185"/>
    </row>
    <row r="428" spans="1:11" ht="26.65" customHeight="1" x14ac:dyDescent="0.25">
      <c r="B428" s="80"/>
      <c r="C428" s="186" t="s">
        <v>616</v>
      </c>
      <c r="D428" s="163" t="s">
        <v>617</v>
      </c>
      <c r="E428" s="163"/>
      <c r="F428" s="163"/>
      <c r="G428" s="163"/>
      <c r="H428" s="163" t="s">
        <v>618</v>
      </c>
      <c r="I428" s="163"/>
      <c r="J428" s="163"/>
      <c r="K428" s="163"/>
    </row>
    <row r="429" spans="1:11" ht="14.45" customHeight="1" x14ac:dyDescent="0.25">
      <c r="B429" s="72"/>
      <c r="C429" s="187"/>
      <c r="D429" s="163"/>
      <c r="E429" s="163"/>
      <c r="F429" s="163"/>
      <c r="G429" s="163"/>
      <c r="H429" s="163"/>
      <c r="I429" s="163"/>
      <c r="J429" s="163"/>
      <c r="K429" s="163"/>
    </row>
    <row r="430" spans="1:11" ht="20.25" x14ac:dyDescent="0.25">
      <c r="B430" s="72" t="s">
        <v>619</v>
      </c>
      <c r="C430" s="187"/>
      <c r="D430" s="163"/>
      <c r="E430" s="163"/>
      <c r="F430" s="163"/>
      <c r="G430" s="163"/>
      <c r="H430" s="163"/>
      <c r="I430" s="163"/>
      <c r="J430" s="163"/>
      <c r="K430" s="163"/>
    </row>
    <row r="431" spans="1:11" ht="102" thickBot="1" x14ac:dyDescent="0.3">
      <c r="B431" s="32" t="s">
        <v>620</v>
      </c>
      <c r="C431" s="188"/>
      <c r="D431" s="45" t="s">
        <v>621</v>
      </c>
      <c r="E431" s="45" t="s">
        <v>622</v>
      </c>
      <c r="F431" s="45" t="s">
        <v>623</v>
      </c>
      <c r="G431" s="81" t="s">
        <v>624</v>
      </c>
      <c r="H431" s="45" t="s">
        <v>621</v>
      </c>
      <c r="I431" s="45" t="s">
        <v>622</v>
      </c>
      <c r="J431" s="45" t="s">
        <v>623</v>
      </c>
      <c r="K431" s="81" t="s">
        <v>624</v>
      </c>
    </row>
    <row r="432" spans="1:11" ht="90.6" customHeight="1" thickBot="1" x14ac:dyDescent="0.35">
      <c r="B432" s="32"/>
      <c r="C432" s="44" t="s">
        <v>625</v>
      </c>
      <c r="D432" s="45"/>
      <c r="E432" s="45"/>
      <c r="F432" s="45"/>
      <c r="G432" s="81"/>
      <c r="H432" s="82"/>
      <c r="I432" s="83"/>
      <c r="J432" s="83"/>
      <c r="K432" s="83"/>
    </row>
    <row r="433" spans="2:15" ht="21" thickBot="1" x14ac:dyDescent="0.35">
      <c r="B433" s="84">
        <v>1</v>
      </c>
      <c r="C433" s="44" t="s">
        <v>626</v>
      </c>
      <c r="D433" s="45"/>
      <c r="E433" s="45"/>
      <c r="F433" s="45"/>
      <c r="G433" s="81"/>
      <c r="H433" s="82"/>
      <c r="I433" s="83"/>
      <c r="J433" s="83"/>
      <c r="K433" s="83"/>
    </row>
    <row r="434" spans="2:15" ht="41.25" thickBot="1" x14ac:dyDescent="0.3">
      <c r="B434" s="84"/>
      <c r="C434" s="44" t="s">
        <v>627</v>
      </c>
      <c r="D434" s="69">
        <v>571</v>
      </c>
      <c r="E434" s="69">
        <v>223</v>
      </c>
      <c r="F434" s="69" t="s">
        <v>628</v>
      </c>
      <c r="G434" s="85" t="s">
        <v>628</v>
      </c>
      <c r="H434" s="69">
        <f>D434*20%+D434</f>
        <v>685.2</v>
      </c>
      <c r="I434" s="69">
        <f>E434*20%+E434</f>
        <v>267.60000000000002</v>
      </c>
      <c r="J434" s="69" t="s">
        <v>628</v>
      </c>
      <c r="K434" s="69" t="s">
        <v>628</v>
      </c>
      <c r="L434" s="86"/>
      <c r="M434" s="86"/>
      <c r="N434" s="86"/>
      <c r="O434" s="86"/>
    </row>
    <row r="435" spans="2:15" ht="21" thickBot="1" x14ac:dyDescent="0.3">
      <c r="B435" s="84"/>
      <c r="C435" s="44" t="s">
        <v>629</v>
      </c>
      <c r="D435" s="69">
        <v>571</v>
      </c>
      <c r="E435" s="69">
        <v>223</v>
      </c>
      <c r="F435" s="69" t="s">
        <v>628</v>
      </c>
      <c r="G435" s="85" t="s">
        <v>628</v>
      </c>
      <c r="H435" s="69">
        <f t="shared" ref="H435:J498" si="8">D435*20%+D435</f>
        <v>685.2</v>
      </c>
      <c r="I435" s="69">
        <f>E435*20%+E435</f>
        <v>267.60000000000002</v>
      </c>
      <c r="J435" s="69" t="s">
        <v>628</v>
      </c>
      <c r="K435" s="69" t="s">
        <v>628</v>
      </c>
      <c r="L435" s="86"/>
      <c r="M435" s="86"/>
      <c r="N435" s="86"/>
      <c r="O435" s="86"/>
    </row>
    <row r="436" spans="2:15" ht="21" thickBot="1" x14ac:dyDescent="0.3">
      <c r="B436" s="84"/>
      <c r="C436" s="44" t="s">
        <v>630</v>
      </c>
      <c r="D436" s="69">
        <v>571</v>
      </c>
      <c r="E436" s="69" t="s">
        <v>628</v>
      </c>
      <c r="F436" s="69">
        <v>353</v>
      </c>
      <c r="G436" s="85">
        <v>257</v>
      </c>
      <c r="H436" s="69">
        <f t="shared" si="8"/>
        <v>685.2</v>
      </c>
      <c r="I436" s="69" t="s">
        <v>628</v>
      </c>
      <c r="J436" s="69">
        <f>F436*20%+F436</f>
        <v>423.6</v>
      </c>
      <c r="K436" s="69">
        <f>G436*20%+G436</f>
        <v>308.39999999999998</v>
      </c>
      <c r="L436" s="86"/>
      <c r="M436" s="86"/>
      <c r="N436" s="86"/>
      <c r="O436" s="86"/>
    </row>
    <row r="437" spans="2:15" ht="21" thickBot="1" x14ac:dyDescent="0.3">
      <c r="B437" s="84"/>
      <c r="C437" s="44" t="s">
        <v>631</v>
      </c>
      <c r="D437" s="69">
        <v>571</v>
      </c>
      <c r="E437" s="69" t="s">
        <v>628</v>
      </c>
      <c r="F437" s="69">
        <v>353</v>
      </c>
      <c r="G437" s="85">
        <v>257</v>
      </c>
      <c r="H437" s="69">
        <f t="shared" si="8"/>
        <v>685.2</v>
      </c>
      <c r="I437" s="69" t="s">
        <v>628</v>
      </c>
      <c r="J437" s="69">
        <f t="shared" ref="J437:K438" si="9">F437*20%+F437</f>
        <v>423.6</v>
      </c>
      <c r="K437" s="69">
        <f t="shared" si="9"/>
        <v>308.39999999999998</v>
      </c>
      <c r="L437" s="86"/>
      <c r="M437" s="86"/>
      <c r="N437" s="86"/>
      <c r="O437" s="86"/>
    </row>
    <row r="438" spans="2:15" ht="21" thickBot="1" x14ac:dyDescent="0.3">
      <c r="B438" s="84"/>
      <c r="C438" s="44" t="s">
        <v>632</v>
      </c>
      <c r="D438" s="69">
        <v>571</v>
      </c>
      <c r="E438" s="69" t="s">
        <v>628</v>
      </c>
      <c r="F438" s="69">
        <v>223</v>
      </c>
      <c r="G438" s="85">
        <v>127</v>
      </c>
      <c r="H438" s="69">
        <f t="shared" si="8"/>
        <v>685.2</v>
      </c>
      <c r="I438" s="69" t="s">
        <v>628</v>
      </c>
      <c r="J438" s="69">
        <f t="shared" si="9"/>
        <v>267.60000000000002</v>
      </c>
      <c r="K438" s="69">
        <f t="shared" si="9"/>
        <v>152.4</v>
      </c>
      <c r="L438" s="86"/>
      <c r="M438" s="86"/>
      <c r="N438" s="86"/>
      <c r="O438" s="86"/>
    </row>
    <row r="439" spans="2:15" ht="21" thickBot="1" x14ac:dyDescent="0.3">
      <c r="B439" s="84"/>
      <c r="C439" s="44" t="s">
        <v>633</v>
      </c>
      <c r="D439" s="69">
        <v>571</v>
      </c>
      <c r="E439" s="69">
        <v>223</v>
      </c>
      <c r="F439" s="69" t="s">
        <v>628</v>
      </c>
      <c r="G439" s="85" t="s">
        <v>628</v>
      </c>
      <c r="H439" s="69">
        <f t="shared" si="8"/>
        <v>685.2</v>
      </c>
      <c r="I439" s="69">
        <f>E439*20%+E439</f>
        <v>267.60000000000002</v>
      </c>
      <c r="J439" s="69" t="s">
        <v>628</v>
      </c>
      <c r="K439" s="69" t="s">
        <v>628</v>
      </c>
      <c r="L439" s="86"/>
      <c r="M439" s="86"/>
      <c r="N439" s="86"/>
      <c r="O439" s="86"/>
    </row>
    <row r="440" spans="2:15" ht="21" thickBot="1" x14ac:dyDescent="0.3">
      <c r="B440" s="84"/>
      <c r="C440" s="44" t="s">
        <v>634</v>
      </c>
      <c r="D440" s="69">
        <v>571</v>
      </c>
      <c r="E440" s="69">
        <v>223</v>
      </c>
      <c r="F440" s="69" t="s">
        <v>628</v>
      </c>
      <c r="G440" s="85" t="s">
        <v>628</v>
      </c>
      <c r="H440" s="69">
        <f t="shared" si="8"/>
        <v>685.2</v>
      </c>
      <c r="I440" s="69">
        <f t="shared" si="8"/>
        <v>267.60000000000002</v>
      </c>
      <c r="J440" s="69" t="s">
        <v>628</v>
      </c>
      <c r="K440" s="69" t="s">
        <v>628</v>
      </c>
      <c r="L440" s="86"/>
      <c r="M440" s="86"/>
      <c r="N440" s="86"/>
      <c r="O440" s="86"/>
    </row>
    <row r="441" spans="2:15" ht="21" thickBot="1" x14ac:dyDescent="0.3">
      <c r="B441" s="84"/>
      <c r="C441" s="44" t="s">
        <v>635</v>
      </c>
      <c r="D441" s="69">
        <v>571</v>
      </c>
      <c r="E441" s="69">
        <v>223</v>
      </c>
      <c r="F441" s="69" t="s">
        <v>628</v>
      </c>
      <c r="G441" s="85" t="s">
        <v>628</v>
      </c>
      <c r="H441" s="69">
        <f t="shared" si="8"/>
        <v>685.2</v>
      </c>
      <c r="I441" s="69">
        <f t="shared" si="8"/>
        <v>267.60000000000002</v>
      </c>
      <c r="J441" s="69" t="s">
        <v>628</v>
      </c>
      <c r="K441" s="69" t="s">
        <v>628</v>
      </c>
      <c r="L441" s="86"/>
      <c r="M441" s="86"/>
      <c r="N441" s="86"/>
      <c r="O441" s="86"/>
    </row>
    <row r="442" spans="2:15" ht="52.9" customHeight="1" thickBot="1" x14ac:dyDescent="0.3">
      <c r="B442" s="84"/>
      <c r="C442" s="44" t="s">
        <v>636</v>
      </c>
      <c r="D442" s="69">
        <v>571</v>
      </c>
      <c r="E442" s="69">
        <v>223</v>
      </c>
      <c r="F442" s="69" t="s">
        <v>628</v>
      </c>
      <c r="G442" s="85" t="s">
        <v>628</v>
      </c>
      <c r="H442" s="69">
        <f t="shared" si="8"/>
        <v>685.2</v>
      </c>
      <c r="I442" s="69">
        <f t="shared" si="8"/>
        <v>267.60000000000002</v>
      </c>
      <c r="J442" s="69" t="s">
        <v>628</v>
      </c>
      <c r="K442" s="69" t="s">
        <v>628</v>
      </c>
      <c r="L442" s="86"/>
      <c r="M442" s="86"/>
      <c r="N442" s="86"/>
      <c r="O442" s="86"/>
    </row>
    <row r="443" spans="2:15" ht="21" thickBot="1" x14ac:dyDescent="0.3">
      <c r="B443" s="84"/>
      <c r="C443" s="44" t="s">
        <v>637</v>
      </c>
      <c r="D443" s="69">
        <v>571</v>
      </c>
      <c r="E443" s="69">
        <v>223</v>
      </c>
      <c r="F443" s="69" t="s">
        <v>628</v>
      </c>
      <c r="G443" s="85" t="s">
        <v>628</v>
      </c>
      <c r="H443" s="69">
        <f t="shared" si="8"/>
        <v>685.2</v>
      </c>
      <c r="I443" s="69">
        <f t="shared" si="8"/>
        <v>267.60000000000002</v>
      </c>
      <c r="J443" s="69" t="s">
        <v>628</v>
      </c>
      <c r="K443" s="69" t="s">
        <v>628</v>
      </c>
      <c r="L443" s="86"/>
      <c r="M443" s="86"/>
      <c r="N443" s="86"/>
      <c r="O443" s="86"/>
    </row>
    <row r="444" spans="2:15" ht="41.45" customHeight="1" thickBot="1" x14ac:dyDescent="0.3">
      <c r="B444" s="84"/>
      <c r="C444" s="44" t="s">
        <v>638</v>
      </c>
      <c r="D444" s="69">
        <v>571</v>
      </c>
      <c r="E444" s="69">
        <v>223</v>
      </c>
      <c r="F444" s="69" t="s">
        <v>628</v>
      </c>
      <c r="G444" s="85" t="s">
        <v>628</v>
      </c>
      <c r="H444" s="69">
        <f t="shared" si="8"/>
        <v>685.2</v>
      </c>
      <c r="I444" s="69">
        <f t="shared" si="8"/>
        <v>267.60000000000002</v>
      </c>
      <c r="J444" s="69" t="s">
        <v>628</v>
      </c>
      <c r="K444" s="69" t="s">
        <v>628</v>
      </c>
      <c r="L444" s="86"/>
      <c r="M444" s="86"/>
      <c r="N444" s="86"/>
      <c r="O444" s="86"/>
    </row>
    <row r="445" spans="2:15" ht="21.6" customHeight="1" thickBot="1" x14ac:dyDescent="0.3">
      <c r="B445" s="84"/>
      <c r="C445" s="44" t="s">
        <v>639</v>
      </c>
      <c r="D445" s="69">
        <v>571</v>
      </c>
      <c r="E445" s="69">
        <v>223</v>
      </c>
      <c r="F445" s="69" t="s">
        <v>628</v>
      </c>
      <c r="G445" s="85" t="s">
        <v>628</v>
      </c>
      <c r="H445" s="69">
        <f t="shared" si="8"/>
        <v>685.2</v>
      </c>
      <c r="I445" s="69">
        <f t="shared" si="8"/>
        <v>267.60000000000002</v>
      </c>
      <c r="J445" s="69" t="s">
        <v>628</v>
      </c>
      <c r="K445" s="69" t="s">
        <v>628</v>
      </c>
      <c r="L445" s="86"/>
      <c r="M445" s="86"/>
      <c r="N445" s="86"/>
      <c r="O445" s="86"/>
    </row>
    <row r="446" spans="2:15" ht="50.45" customHeight="1" thickBot="1" x14ac:dyDescent="0.3">
      <c r="B446" s="84">
        <v>2</v>
      </c>
      <c r="C446" s="44" t="s">
        <v>640</v>
      </c>
      <c r="D446" s="69"/>
      <c r="E446" s="69"/>
      <c r="F446" s="69"/>
      <c r="G446" s="85"/>
      <c r="H446" s="69"/>
      <c r="I446" s="69"/>
      <c r="J446" s="69"/>
      <c r="K446" s="69"/>
      <c r="L446" s="86"/>
      <c r="M446" s="86"/>
      <c r="N446" s="86"/>
      <c r="O446" s="86"/>
    </row>
    <row r="447" spans="2:15" ht="14.65" customHeight="1" x14ac:dyDescent="0.25">
      <c r="B447" s="192"/>
      <c r="C447" s="162" t="s">
        <v>641</v>
      </c>
      <c r="D447" s="69">
        <v>571</v>
      </c>
      <c r="E447" s="69">
        <v>381</v>
      </c>
      <c r="F447" s="69" t="s">
        <v>628</v>
      </c>
      <c r="G447" s="85" t="s">
        <v>628</v>
      </c>
      <c r="H447" s="69">
        <f t="shared" si="8"/>
        <v>685.2</v>
      </c>
      <c r="I447" s="69">
        <f>E447*20%+E447</f>
        <v>457.2</v>
      </c>
      <c r="J447" s="69" t="s">
        <v>628</v>
      </c>
      <c r="K447" s="69" t="s">
        <v>628</v>
      </c>
      <c r="L447" s="86"/>
      <c r="M447" s="86"/>
      <c r="N447" s="86"/>
      <c r="O447" s="86"/>
    </row>
    <row r="448" spans="2:15" ht="22.15" customHeight="1" thickBot="1" x14ac:dyDescent="0.3">
      <c r="B448" s="193"/>
      <c r="C448" s="162"/>
      <c r="D448" s="69"/>
      <c r="E448" s="69"/>
      <c r="F448" s="69"/>
      <c r="G448" s="85"/>
      <c r="H448" s="69"/>
      <c r="I448" s="69"/>
      <c r="J448" s="69"/>
      <c r="K448" s="69"/>
      <c r="L448" s="86"/>
      <c r="M448" s="86"/>
      <c r="N448" s="86"/>
      <c r="O448" s="86"/>
    </row>
    <row r="449" spans="2:15" ht="21" thickBot="1" x14ac:dyDescent="0.3">
      <c r="B449" s="84"/>
      <c r="C449" s="44" t="s">
        <v>642</v>
      </c>
      <c r="D449" s="69">
        <v>571</v>
      </c>
      <c r="E449" s="69" t="s">
        <v>628</v>
      </c>
      <c r="F449" s="69">
        <v>381</v>
      </c>
      <c r="G449" s="85">
        <v>127</v>
      </c>
      <c r="H449" s="69">
        <f t="shared" si="8"/>
        <v>685.2</v>
      </c>
      <c r="I449" s="69" t="s">
        <v>628</v>
      </c>
      <c r="J449" s="69">
        <f t="shared" ref="I449:J452" si="10">F449*20%+F449</f>
        <v>457.2</v>
      </c>
      <c r="K449" s="69">
        <f>G449*20%+G449</f>
        <v>152.4</v>
      </c>
      <c r="L449" s="86"/>
      <c r="M449" s="86"/>
      <c r="N449" s="86"/>
      <c r="O449" s="86"/>
    </row>
    <row r="450" spans="2:15" ht="21" thickBot="1" x14ac:dyDescent="0.3">
      <c r="B450" s="84"/>
      <c r="C450" s="44" t="s">
        <v>643</v>
      </c>
      <c r="D450" s="69">
        <v>571</v>
      </c>
      <c r="E450" s="69">
        <v>381</v>
      </c>
      <c r="F450" s="69" t="s">
        <v>628</v>
      </c>
      <c r="G450" s="85" t="s">
        <v>628</v>
      </c>
      <c r="H450" s="69">
        <f t="shared" si="8"/>
        <v>685.2</v>
      </c>
      <c r="I450" s="69">
        <f t="shared" si="10"/>
        <v>457.2</v>
      </c>
      <c r="J450" s="69" t="s">
        <v>628</v>
      </c>
      <c r="K450" s="69" t="s">
        <v>628</v>
      </c>
      <c r="L450" s="86"/>
      <c r="M450" s="86"/>
      <c r="N450" s="86"/>
      <c r="O450" s="86"/>
    </row>
    <row r="451" spans="2:15" ht="21" thickBot="1" x14ac:dyDescent="0.3">
      <c r="B451" s="84"/>
      <c r="C451" s="44" t="s">
        <v>644</v>
      </c>
      <c r="D451" s="69">
        <v>571</v>
      </c>
      <c r="E451" s="69">
        <v>381</v>
      </c>
      <c r="F451" s="69" t="s">
        <v>628</v>
      </c>
      <c r="G451" s="85" t="s">
        <v>628</v>
      </c>
      <c r="H451" s="69">
        <f t="shared" si="8"/>
        <v>685.2</v>
      </c>
      <c r="I451" s="69">
        <f t="shared" si="10"/>
        <v>457.2</v>
      </c>
      <c r="J451" s="69" t="s">
        <v>628</v>
      </c>
      <c r="K451" s="69" t="s">
        <v>628</v>
      </c>
      <c r="L451" s="86"/>
      <c r="M451" s="86"/>
      <c r="N451" s="86"/>
      <c r="O451" s="86"/>
    </row>
    <row r="452" spans="2:15" ht="41.45" customHeight="1" thickBot="1" x14ac:dyDescent="0.3">
      <c r="B452" s="84"/>
      <c r="C452" s="44" t="s">
        <v>645</v>
      </c>
      <c r="D452" s="69">
        <v>571</v>
      </c>
      <c r="E452" s="69">
        <v>381</v>
      </c>
      <c r="F452" s="69" t="s">
        <v>628</v>
      </c>
      <c r="G452" s="85" t="s">
        <v>628</v>
      </c>
      <c r="H452" s="69">
        <f t="shared" si="8"/>
        <v>685.2</v>
      </c>
      <c r="I452" s="69">
        <f t="shared" si="10"/>
        <v>457.2</v>
      </c>
      <c r="J452" s="69" t="s">
        <v>628</v>
      </c>
      <c r="K452" s="69" t="s">
        <v>628</v>
      </c>
      <c r="L452" s="86"/>
      <c r="M452" s="86"/>
      <c r="N452" s="86"/>
      <c r="O452" s="86"/>
    </row>
    <row r="453" spans="2:15" ht="21" thickBot="1" x14ac:dyDescent="0.3">
      <c r="B453" s="84">
        <v>3</v>
      </c>
      <c r="C453" s="44" t="s">
        <v>646</v>
      </c>
      <c r="D453" s="69"/>
      <c r="E453" s="69"/>
      <c r="F453" s="69"/>
      <c r="G453" s="85"/>
      <c r="H453" s="69"/>
      <c r="I453" s="69"/>
      <c r="J453" s="69"/>
      <c r="K453" s="69"/>
      <c r="L453" s="86"/>
      <c r="M453" s="86"/>
      <c r="N453" s="86"/>
      <c r="O453" s="86"/>
    </row>
    <row r="454" spans="2:15" ht="51.6" customHeight="1" thickBot="1" x14ac:dyDescent="0.3">
      <c r="B454" s="84"/>
      <c r="C454" s="44" t="s">
        <v>647</v>
      </c>
      <c r="D454" s="69">
        <v>571</v>
      </c>
      <c r="E454" s="69">
        <v>223</v>
      </c>
      <c r="F454" s="69" t="s">
        <v>628</v>
      </c>
      <c r="G454" s="85" t="s">
        <v>628</v>
      </c>
      <c r="H454" s="69">
        <f t="shared" si="8"/>
        <v>685.2</v>
      </c>
      <c r="I454" s="69">
        <f>E454*20%+E454</f>
        <v>267.60000000000002</v>
      </c>
      <c r="J454" s="69" t="s">
        <v>628</v>
      </c>
      <c r="K454" s="69" t="s">
        <v>628</v>
      </c>
      <c r="L454" s="86"/>
      <c r="M454" s="86"/>
      <c r="N454" s="86"/>
      <c r="O454" s="86"/>
    </row>
    <row r="455" spans="2:15" ht="52.15" customHeight="1" thickBot="1" x14ac:dyDescent="0.3">
      <c r="B455" s="84"/>
      <c r="C455" s="44" t="s">
        <v>648</v>
      </c>
      <c r="D455" s="69">
        <v>571</v>
      </c>
      <c r="E455" s="69" t="s">
        <v>628</v>
      </c>
      <c r="F455" s="69">
        <v>353</v>
      </c>
      <c r="G455" s="85">
        <v>127</v>
      </c>
      <c r="H455" s="69">
        <f t="shared" si="8"/>
        <v>685.2</v>
      </c>
      <c r="I455" s="69" t="s">
        <v>628</v>
      </c>
      <c r="J455" s="69">
        <f>F455*20%+F455</f>
        <v>423.6</v>
      </c>
      <c r="K455" s="69">
        <f>G455*20%+G455</f>
        <v>152.4</v>
      </c>
      <c r="L455" s="86"/>
      <c r="M455" s="86"/>
      <c r="N455" s="86"/>
      <c r="O455" s="86"/>
    </row>
    <row r="456" spans="2:15" ht="41.45" customHeight="1" thickBot="1" x14ac:dyDescent="0.3">
      <c r="B456" s="84"/>
      <c r="C456" s="44" t="s">
        <v>649</v>
      </c>
      <c r="D456" s="69">
        <v>571</v>
      </c>
      <c r="E456" s="69" t="s">
        <v>628</v>
      </c>
      <c r="F456" s="69">
        <v>223</v>
      </c>
      <c r="G456" s="85">
        <v>127</v>
      </c>
      <c r="H456" s="69">
        <f t="shared" si="8"/>
        <v>685.2</v>
      </c>
      <c r="I456" s="69" t="s">
        <v>628</v>
      </c>
      <c r="J456" s="69">
        <f t="shared" ref="J456:K457" si="11">F456*20%+F456</f>
        <v>267.60000000000002</v>
      </c>
      <c r="K456" s="69">
        <f t="shared" si="11"/>
        <v>152.4</v>
      </c>
      <c r="L456" s="86"/>
      <c r="M456" s="86"/>
      <c r="N456" s="86"/>
      <c r="O456" s="86"/>
    </row>
    <row r="457" spans="2:15" ht="21" thickBot="1" x14ac:dyDescent="0.3">
      <c r="B457" s="84"/>
      <c r="C457" s="44" t="s">
        <v>650</v>
      </c>
      <c r="D457" s="69">
        <v>571</v>
      </c>
      <c r="E457" s="69" t="s">
        <v>628</v>
      </c>
      <c r="F457" s="69">
        <v>223</v>
      </c>
      <c r="G457" s="85">
        <v>127</v>
      </c>
      <c r="H457" s="69">
        <f t="shared" si="8"/>
        <v>685.2</v>
      </c>
      <c r="I457" s="69" t="s">
        <v>628</v>
      </c>
      <c r="J457" s="69">
        <f t="shared" si="11"/>
        <v>267.60000000000002</v>
      </c>
      <c r="K457" s="69">
        <f t="shared" si="11"/>
        <v>152.4</v>
      </c>
      <c r="L457" s="86"/>
      <c r="M457" s="86"/>
      <c r="N457" s="86"/>
      <c r="O457" s="86"/>
    </row>
    <row r="458" spans="2:15" ht="51" customHeight="1" thickBot="1" x14ac:dyDescent="0.3">
      <c r="B458" s="84"/>
      <c r="C458" s="44" t="s">
        <v>651</v>
      </c>
      <c r="D458" s="69">
        <v>571</v>
      </c>
      <c r="E458" s="69">
        <v>96</v>
      </c>
      <c r="F458" s="69" t="s">
        <v>628</v>
      </c>
      <c r="G458" s="85" t="s">
        <v>628</v>
      </c>
      <c r="H458" s="69">
        <f t="shared" si="8"/>
        <v>685.2</v>
      </c>
      <c r="I458" s="69">
        <f>E458*20%+E458</f>
        <v>115.2</v>
      </c>
      <c r="J458" s="69" t="s">
        <v>628</v>
      </c>
      <c r="K458" s="69" t="s">
        <v>628</v>
      </c>
      <c r="L458" s="86"/>
      <c r="M458" s="86"/>
      <c r="N458" s="86"/>
      <c r="O458" s="86"/>
    </row>
    <row r="459" spans="2:15" ht="21" thickBot="1" x14ac:dyDescent="0.3">
      <c r="B459" s="84">
        <v>4</v>
      </c>
      <c r="C459" s="44" t="s">
        <v>652</v>
      </c>
      <c r="D459" s="69"/>
      <c r="E459" s="69"/>
      <c r="F459" s="69"/>
      <c r="G459" s="85"/>
      <c r="H459" s="69"/>
      <c r="I459" s="69"/>
      <c r="J459" s="69"/>
      <c r="K459" s="69"/>
      <c r="L459" s="86"/>
      <c r="M459" s="86"/>
      <c r="N459" s="86"/>
      <c r="O459" s="86"/>
    </row>
    <row r="460" spans="2:15" ht="21" thickBot="1" x14ac:dyDescent="0.3">
      <c r="B460" s="84"/>
      <c r="C460" s="44" t="s">
        <v>653</v>
      </c>
      <c r="D460" s="69">
        <v>571</v>
      </c>
      <c r="E460" s="69">
        <v>381</v>
      </c>
      <c r="F460" s="69" t="s">
        <v>628</v>
      </c>
      <c r="G460" s="85" t="s">
        <v>628</v>
      </c>
      <c r="H460" s="69">
        <f t="shared" si="8"/>
        <v>685.2</v>
      </c>
      <c r="I460" s="69">
        <f>E460*20%+E460</f>
        <v>457.2</v>
      </c>
      <c r="J460" s="69" t="s">
        <v>628</v>
      </c>
      <c r="K460" s="69" t="s">
        <v>628</v>
      </c>
      <c r="L460" s="86"/>
      <c r="M460" s="86"/>
      <c r="N460" s="86"/>
      <c r="O460" s="86"/>
    </row>
    <row r="461" spans="2:15" ht="21" thickBot="1" x14ac:dyDescent="0.3">
      <c r="B461" s="84"/>
      <c r="C461" s="44" t="s">
        <v>654</v>
      </c>
      <c r="D461" s="69">
        <v>571</v>
      </c>
      <c r="E461" s="69" t="s">
        <v>628</v>
      </c>
      <c r="F461" s="69">
        <v>511</v>
      </c>
      <c r="G461" s="85">
        <v>257</v>
      </c>
      <c r="H461" s="69">
        <f t="shared" si="8"/>
        <v>685.2</v>
      </c>
      <c r="I461" s="69" t="s">
        <v>628</v>
      </c>
      <c r="J461" s="69">
        <f>F461*20%+F461</f>
        <v>613.20000000000005</v>
      </c>
      <c r="K461" s="69">
        <f>G461*20%+G461</f>
        <v>308.39999999999998</v>
      </c>
      <c r="L461" s="86"/>
      <c r="M461" s="86"/>
      <c r="N461" s="86"/>
      <c r="O461" s="86"/>
    </row>
    <row r="462" spans="2:15" ht="21" thickBot="1" x14ac:dyDescent="0.3">
      <c r="B462" s="84"/>
      <c r="C462" s="44" t="s">
        <v>655</v>
      </c>
      <c r="D462" s="69">
        <v>571</v>
      </c>
      <c r="E462" s="69" t="s">
        <v>628</v>
      </c>
      <c r="F462" s="69">
        <v>511</v>
      </c>
      <c r="G462" s="85">
        <v>257</v>
      </c>
      <c r="H462" s="69">
        <f t="shared" si="8"/>
        <v>685.2</v>
      </c>
      <c r="I462" s="69" t="s">
        <v>628</v>
      </c>
      <c r="J462" s="69">
        <f t="shared" ref="J462:K466" si="12">F462*20%+F462</f>
        <v>613.20000000000005</v>
      </c>
      <c r="K462" s="69">
        <f t="shared" si="12"/>
        <v>308.39999999999998</v>
      </c>
      <c r="L462" s="86"/>
      <c r="M462" s="86"/>
      <c r="N462" s="86"/>
      <c r="O462" s="86"/>
    </row>
    <row r="463" spans="2:15" ht="21" thickBot="1" x14ac:dyDescent="0.3">
      <c r="B463" s="84"/>
      <c r="C463" s="44" t="s">
        <v>656</v>
      </c>
      <c r="D463" s="69">
        <v>571</v>
      </c>
      <c r="E463" s="69" t="s">
        <v>628</v>
      </c>
      <c r="F463" s="69">
        <v>511</v>
      </c>
      <c r="G463" s="85">
        <v>257</v>
      </c>
      <c r="H463" s="69">
        <f t="shared" si="8"/>
        <v>685.2</v>
      </c>
      <c r="I463" s="69" t="s">
        <v>628</v>
      </c>
      <c r="J463" s="69">
        <f t="shared" si="12"/>
        <v>613.20000000000005</v>
      </c>
      <c r="K463" s="69">
        <f t="shared" si="12"/>
        <v>308.39999999999998</v>
      </c>
      <c r="L463" s="86"/>
      <c r="M463" s="86"/>
      <c r="N463" s="86"/>
      <c r="O463" s="86"/>
    </row>
    <row r="464" spans="2:15" ht="21" thickBot="1" x14ac:dyDescent="0.3">
      <c r="B464" s="84"/>
      <c r="C464" s="44" t="s">
        <v>657</v>
      </c>
      <c r="D464" s="69">
        <v>571</v>
      </c>
      <c r="E464" s="69" t="s">
        <v>628</v>
      </c>
      <c r="F464" s="69">
        <v>511</v>
      </c>
      <c r="G464" s="85">
        <v>257</v>
      </c>
      <c r="H464" s="69">
        <f t="shared" si="8"/>
        <v>685.2</v>
      </c>
      <c r="I464" s="69" t="s">
        <v>628</v>
      </c>
      <c r="J464" s="69">
        <f t="shared" si="12"/>
        <v>613.20000000000005</v>
      </c>
      <c r="K464" s="69">
        <f t="shared" si="12"/>
        <v>308.39999999999998</v>
      </c>
      <c r="L464" s="86"/>
      <c r="M464" s="86"/>
      <c r="N464" s="86"/>
      <c r="O464" s="86"/>
    </row>
    <row r="465" spans="2:15" ht="21" thickBot="1" x14ac:dyDescent="0.3">
      <c r="B465" s="84"/>
      <c r="C465" s="44" t="s">
        <v>632</v>
      </c>
      <c r="D465" s="69">
        <v>571</v>
      </c>
      <c r="E465" s="69" t="s">
        <v>628</v>
      </c>
      <c r="F465" s="69">
        <v>381</v>
      </c>
      <c r="G465" s="85">
        <v>127</v>
      </c>
      <c r="H465" s="69">
        <f t="shared" si="8"/>
        <v>685.2</v>
      </c>
      <c r="I465" s="69" t="s">
        <v>628</v>
      </c>
      <c r="J465" s="69">
        <f t="shared" si="12"/>
        <v>457.2</v>
      </c>
      <c r="K465" s="69">
        <f t="shared" si="12"/>
        <v>152.4</v>
      </c>
      <c r="L465" s="86"/>
      <c r="M465" s="86"/>
      <c r="N465" s="86"/>
      <c r="O465" s="86"/>
    </row>
    <row r="466" spans="2:15" ht="34.15" customHeight="1" thickBot="1" x14ac:dyDescent="0.3">
      <c r="B466" s="84"/>
      <c r="C466" s="44" t="s">
        <v>644</v>
      </c>
      <c r="D466" s="69">
        <v>571</v>
      </c>
      <c r="E466" s="69" t="s">
        <v>628</v>
      </c>
      <c r="F466" s="69">
        <v>381</v>
      </c>
      <c r="G466" s="85">
        <v>127</v>
      </c>
      <c r="H466" s="69">
        <f t="shared" si="8"/>
        <v>685.2</v>
      </c>
      <c r="I466" s="69" t="s">
        <v>628</v>
      </c>
      <c r="J466" s="69">
        <f t="shared" si="12"/>
        <v>457.2</v>
      </c>
      <c r="K466" s="69">
        <f t="shared" si="12"/>
        <v>152.4</v>
      </c>
      <c r="L466" s="86"/>
      <c r="M466" s="86"/>
      <c r="N466" s="86"/>
      <c r="O466" s="86"/>
    </row>
    <row r="467" spans="2:15" ht="41.25" thickBot="1" x14ac:dyDescent="0.3">
      <c r="B467" s="84"/>
      <c r="C467" s="44" t="s">
        <v>658</v>
      </c>
      <c r="D467" s="69">
        <v>571</v>
      </c>
      <c r="E467" s="69">
        <v>381</v>
      </c>
      <c r="F467" s="69" t="s">
        <v>628</v>
      </c>
      <c r="G467" s="85" t="s">
        <v>628</v>
      </c>
      <c r="H467" s="69">
        <f t="shared" si="8"/>
        <v>685.2</v>
      </c>
      <c r="I467" s="69">
        <f>E467*20%+E467</f>
        <v>457.2</v>
      </c>
      <c r="J467" s="69" t="s">
        <v>628</v>
      </c>
      <c r="K467" s="69" t="s">
        <v>628</v>
      </c>
      <c r="L467" s="86"/>
      <c r="M467" s="86"/>
      <c r="N467" s="86"/>
      <c r="O467" s="86"/>
    </row>
    <row r="468" spans="2:15" ht="88.15" customHeight="1" thickBot="1" x14ac:dyDescent="0.3">
      <c r="B468" s="84"/>
      <c r="C468" s="44" t="s">
        <v>659</v>
      </c>
      <c r="D468" s="69">
        <v>571</v>
      </c>
      <c r="E468" s="69">
        <v>381</v>
      </c>
      <c r="F468" s="69" t="s">
        <v>628</v>
      </c>
      <c r="G468" s="85" t="s">
        <v>628</v>
      </c>
      <c r="H468" s="69">
        <f t="shared" si="8"/>
        <v>685.2</v>
      </c>
      <c r="I468" s="69">
        <f>E468*20%+E468</f>
        <v>457.2</v>
      </c>
      <c r="J468" s="69" t="s">
        <v>628</v>
      </c>
      <c r="K468" s="69" t="s">
        <v>628</v>
      </c>
      <c r="L468" s="86"/>
      <c r="M468" s="86"/>
      <c r="N468" s="86"/>
      <c r="O468" s="86"/>
    </row>
    <row r="469" spans="2:15" ht="54.6" customHeight="1" thickBot="1" x14ac:dyDescent="0.3">
      <c r="B469" s="84">
        <v>5</v>
      </c>
      <c r="C469" s="44" t="s">
        <v>660</v>
      </c>
      <c r="D469" s="69"/>
      <c r="E469" s="69"/>
      <c r="F469" s="69"/>
      <c r="G469" s="85"/>
      <c r="H469" s="69"/>
      <c r="I469" s="69"/>
      <c r="J469" s="69"/>
      <c r="K469" s="69"/>
      <c r="L469" s="86"/>
      <c r="M469" s="86"/>
      <c r="N469" s="86"/>
      <c r="O469" s="86"/>
    </row>
    <row r="470" spans="2:15" ht="21" thickBot="1" x14ac:dyDescent="0.3">
      <c r="B470" s="84"/>
      <c r="C470" s="44" t="s">
        <v>661</v>
      </c>
      <c r="D470" s="69">
        <v>571</v>
      </c>
      <c r="E470" s="69" t="s">
        <v>628</v>
      </c>
      <c r="F470" s="69">
        <v>381</v>
      </c>
      <c r="G470" s="85">
        <v>285</v>
      </c>
      <c r="H470" s="69">
        <f t="shared" si="8"/>
        <v>685.2</v>
      </c>
      <c r="I470" s="69" t="s">
        <v>628</v>
      </c>
      <c r="J470" s="69">
        <f t="shared" ref="J470:K472" si="13">F470*20%+F470</f>
        <v>457.2</v>
      </c>
      <c r="K470" s="69">
        <f>G470*20%+G470</f>
        <v>342</v>
      </c>
      <c r="L470" s="86"/>
      <c r="M470" s="86"/>
      <c r="N470" s="86"/>
      <c r="O470" s="86"/>
    </row>
    <row r="471" spans="2:15" ht="39.6" customHeight="1" thickBot="1" x14ac:dyDescent="0.3">
      <c r="B471" s="84"/>
      <c r="C471" s="44" t="s">
        <v>662</v>
      </c>
      <c r="D471" s="69">
        <v>571</v>
      </c>
      <c r="E471" s="69" t="s">
        <v>628</v>
      </c>
      <c r="F471" s="69">
        <v>381</v>
      </c>
      <c r="G471" s="85">
        <v>285</v>
      </c>
      <c r="H471" s="69">
        <f t="shared" si="8"/>
        <v>685.2</v>
      </c>
      <c r="I471" s="69" t="s">
        <v>628</v>
      </c>
      <c r="J471" s="69">
        <f t="shared" si="13"/>
        <v>457.2</v>
      </c>
      <c r="K471" s="69">
        <f t="shared" si="13"/>
        <v>342</v>
      </c>
      <c r="L471" s="86"/>
      <c r="M471" s="86"/>
      <c r="N471" s="86"/>
      <c r="O471" s="86"/>
    </row>
    <row r="472" spans="2:15" ht="21" thickBot="1" x14ac:dyDescent="0.3">
      <c r="B472" s="84"/>
      <c r="C472" s="44" t="s">
        <v>634</v>
      </c>
      <c r="D472" s="69">
        <v>571</v>
      </c>
      <c r="E472" s="69" t="s">
        <v>628</v>
      </c>
      <c r="F472" s="69">
        <v>381</v>
      </c>
      <c r="G472" s="85">
        <v>285</v>
      </c>
      <c r="H472" s="69">
        <f t="shared" si="8"/>
        <v>685.2</v>
      </c>
      <c r="I472" s="69" t="s">
        <v>628</v>
      </c>
      <c r="J472" s="69">
        <f t="shared" si="13"/>
        <v>457.2</v>
      </c>
      <c r="K472" s="69">
        <f t="shared" si="13"/>
        <v>342</v>
      </c>
      <c r="L472" s="86"/>
      <c r="M472" s="86"/>
      <c r="N472" s="86"/>
      <c r="O472" s="86"/>
    </row>
    <row r="473" spans="2:15" ht="21" thickBot="1" x14ac:dyDescent="0.3">
      <c r="B473" s="84"/>
      <c r="C473" s="44" t="s">
        <v>663</v>
      </c>
      <c r="D473" s="69">
        <v>571</v>
      </c>
      <c r="E473" s="69" t="s">
        <v>628</v>
      </c>
      <c r="F473" s="69">
        <v>511</v>
      </c>
      <c r="G473" s="85">
        <v>396</v>
      </c>
      <c r="H473" s="69">
        <f t="shared" si="8"/>
        <v>685.2</v>
      </c>
      <c r="I473" s="69" t="s">
        <v>628</v>
      </c>
      <c r="J473" s="69">
        <f t="shared" si="8"/>
        <v>613.20000000000005</v>
      </c>
      <c r="K473" s="69">
        <f>G473*20%+G473</f>
        <v>475.2</v>
      </c>
      <c r="L473" s="86"/>
      <c r="M473" s="86"/>
      <c r="N473" s="86"/>
      <c r="O473" s="86"/>
    </row>
    <row r="474" spans="2:15" ht="36" customHeight="1" thickBot="1" x14ac:dyDescent="0.3">
      <c r="B474" s="84"/>
      <c r="C474" s="44" t="s">
        <v>664</v>
      </c>
      <c r="D474" s="69">
        <v>571</v>
      </c>
      <c r="E474" s="69">
        <v>223</v>
      </c>
      <c r="F474" s="69" t="s">
        <v>628</v>
      </c>
      <c r="G474" s="85" t="s">
        <v>628</v>
      </c>
      <c r="H474" s="69">
        <f t="shared" si="8"/>
        <v>685.2</v>
      </c>
      <c r="I474" s="69">
        <f>E474*20%+E474</f>
        <v>267.60000000000002</v>
      </c>
      <c r="J474" s="69" t="s">
        <v>628</v>
      </c>
      <c r="K474" s="69" t="s">
        <v>628</v>
      </c>
      <c r="L474" s="86"/>
      <c r="M474" s="86"/>
      <c r="N474" s="86"/>
      <c r="O474" s="86"/>
    </row>
    <row r="475" spans="2:15" ht="21" thickBot="1" x14ac:dyDescent="0.3">
      <c r="B475" s="84">
        <v>6</v>
      </c>
      <c r="C475" s="66" t="s">
        <v>665</v>
      </c>
      <c r="D475" s="69"/>
      <c r="E475" s="69"/>
      <c r="F475" s="69"/>
      <c r="G475" s="85"/>
      <c r="H475" s="69"/>
      <c r="I475" s="69"/>
      <c r="J475" s="69"/>
      <c r="K475" s="69"/>
      <c r="L475" s="86"/>
      <c r="M475" s="86"/>
      <c r="N475" s="86"/>
      <c r="O475" s="86"/>
    </row>
    <row r="476" spans="2:15" ht="21" thickBot="1" x14ac:dyDescent="0.3">
      <c r="B476" s="84"/>
      <c r="C476" s="44" t="s">
        <v>653</v>
      </c>
      <c r="D476" s="69">
        <v>571</v>
      </c>
      <c r="E476" s="69">
        <v>446</v>
      </c>
      <c r="F476" s="69" t="s">
        <v>628</v>
      </c>
      <c r="G476" s="85" t="s">
        <v>628</v>
      </c>
      <c r="H476" s="69">
        <f t="shared" si="8"/>
        <v>685.2</v>
      </c>
      <c r="I476" s="69">
        <f>E476*20%+E476</f>
        <v>535.20000000000005</v>
      </c>
      <c r="J476" s="69" t="s">
        <v>628</v>
      </c>
      <c r="K476" s="69" t="s">
        <v>628</v>
      </c>
      <c r="L476" s="86"/>
      <c r="M476" s="86"/>
      <c r="N476" s="86"/>
      <c r="O476" s="86"/>
    </row>
    <row r="477" spans="2:15" ht="21" thickBot="1" x14ac:dyDescent="0.3">
      <c r="B477" s="84"/>
      <c r="C477" s="44" t="s">
        <v>666</v>
      </c>
      <c r="D477" s="69">
        <v>571</v>
      </c>
      <c r="E477" s="69">
        <v>446</v>
      </c>
      <c r="F477" s="69" t="s">
        <v>628</v>
      </c>
      <c r="G477" s="85" t="s">
        <v>628</v>
      </c>
      <c r="H477" s="69">
        <f t="shared" si="8"/>
        <v>685.2</v>
      </c>
      <c r="I477" s="69">
        <f t="shared" si="8"/>
        <v>535.20000000000005</v>
      </c>
      <c r="J477" s="69" t="s">
        <v>628</v>
      </c>
      <c r="K477" s="69" t="s">
        <v>628</v>
      </c>
      <c r="L477" s="86"/>
      <c r="M477" s="86"/>
      <c r="N477" s="86"/>
      <c r="O477" s="86"/>
    </row>
    <row r="478" spans="2:15" ht="21" thickBot="1" x14ac:dyDescent="0.3">
      <c r="B478" s="84"/>
      <c r="C478" s="44" t="s">
        <v>634</v>
      </c>
      <c r="D478" s="69">
        <v>571</v>
      </c>
      <c r="E478" s="69">
        <v>446</v>
      </c>
      <c r="F478" s="69" t="s">
        <v>628</v>
      </c>
      <c r="G478" s="85" t="s">
        <v>628</v>
      </c>
      <c r="H478" s="69">
        <f t="shared" si="8"/>
        <v>685.2</v>
      </c>
      <c r="I478" s="69">
        <f t="shared" si="8"/>
        <v>535.20000000000005</v>
      </c>
      <c r="J478" s="69" t="s">
        <v>628</v>
      </c>
      <c r="K478" s="69" t="s">
        <v>628</v>
      </c>
      <c r="L478" s="86"/>
      <c r="M478" s="86"/>
      <c r="N478" s="86"/>
      <c r="O478" s="86"/>
    </row>
    <row r="479" spans="2:15" ht="21" thickBot="1" x14ac:dyDescent="0.3">
      <c r="B479" s="84"/>
      <c r="C479" s="44" t="s">
        <v>663</v>
      </c>
      <c r="D479" s="69">
        <v>571</v>
      </c>
      <c r="E479" s="69" t="s">
        <v>628</v>
      </c>
      <c r="F479" s="69">
        <v>511</v>
      </c>
      <c r="G479" s="85">
        <v>257</v>
      </c>
      <c r="H479" s="69">
        <f t="shared" si="8"/>
        <v>685.2</v>
      </c>
      <c r="I479" s="69" t="s">
        <v>628</v>
      </c>
      <c r="J479" s="69">
        <f>F479*20%+F479</f>
        <v>613.20000000000005</v>
      </c>
      <c r="K479" s="69">
        <f>G479*20%+G479</f>
        <v>308.39999999999998</v>
      </c>
      <c r="L479" s="86"/>
      <c r="M479" s="86"/>
      <c r="N479" s="86"/>
      <c r="O479" s="86"/>
    </row>
    <row r="480" spans="2:15" ht="21" thickBot="1" x14ac:dyDescent="0.3">
      <c r="B480" s="84"/>
      <c r="C480" s="44" t="s">
        <v>667</v>
      </c>
      <c r="D480" s="69">
        <v>571</v>
      </c>
      <c r="E480" s="69">
        <v>446</v>
      </c>
      <c r="F480" s="69" t="s">
        <v>628</v>
      </c>
      <c r="G480" s="85" t="s">
        <v>628</v>
      </c>
      <c r="H480" s="69">
        <f t="shared" si="8"/>
        <v>685.2</v>
      </c>
      <c r="I480" s="69">
        <f t="shared" si="8"/>
        <v>535.20000000000005</v>
      </c>
      <c r="J480" s="69" t="s">
        <v>628</v>
      </c>
      <c r="K480" s="69" t="s">
        <v>628</v>
      </c>
      <c r="L480" s="86"/>
      <c r="M480" s="86"/>
      <c r="N480" s="86"/>
      <c r="O480" s="86"/>
    </row>
    <row r="481" spans="2:15" ht="21" thickBot="1" x14ac:dyDescent="0.3">
      <c r="B481" s="84">
        <v>7</v>
      </c>
      <c r="C481" s="66" t="s">
        <v>668</v>
      </c>
      <c r="D481" s="69"/>
      <c r="E481" s="69"/>
      <c r="F481" s="69"/>
      <c r="G481" s="85"/>
      <c r="H481" s="69"/>
      <c r="I481" s="69"/>
      <c r="J481" s="69"/>
      <c r="K481" s="69"/>
      <c r="L481" s="86"/>
      <c r="M481" s="86"/>
      <c r="N481" s="86"/>
      <c r="O481" s="86"/>
    </row>
    <row r="482" spans="2:15" ht="21" thickBot="1" x14ac:dyDescent="0.3">
      <c r="B482" s="84"/>
      <c r="C482" s="44" t="s">
        <v>653</v>
      </c>
      <c r="D482" s="69">
        <v>571</v>
      </c>
      <c r="E482" s="69">
        <v>446</v>
      </c>
      <c r="F482" s="69" t="s">
        <v>628</v>
      </c>
      <c r="G482" s="85" t="s">
        <v>628</v>
      </c>
      <c r="H482" s="69">
        <f t="shared" si="8"/>
        <v>685.2</v>
      </c>
      <c r="I482" s="69">
        <f t="shared" si="8"/>
        <v>535.20000000000005</v>
      </c>
      <c r="J482" s="69" t="s">
        <v>628</v>
      </c>
      <c r="K482" s="69" t="s">
        <v>628</v>
      </c>
      <c r="L482" s="86"/>
      <c r="M482" s="86"/>
      <c r="N482" s="86"/>
      <c r="O482" s="86"/>
    </row>
    <row r="483" spans="2:15" ht="21" thickBot="1" x14ac:dyDescent="0.3">
      <c r="B483" s="84"/>
      <c r="C483" s="44" t="s">
        <v>666</v>
      </c>
      <c r="D483" s="69">
        <v>571</v>
      </c>
      <c r="E483" s="69">
        <v>446</v>
      </c>
      <c r="F483" s="69" t="s">
        <v>628</v>
      </c>
      <c r="G483" s="85" t="s">
        <v>628</v>
      </c>
      <c r="H483" s="69">
        <f t="shared" si="8"/>
        <v>685.2</v>
      </c>
      <c r="I483" s="69">
        <f t="shared" si="8"/>
        <v>535.20000000000005</v>
      </c>
      <c r="J483" s="69" t="s">
        <v>628</v>
      </c>
      <c r="K483" s="69" t="s">
        <v>628</v>
      </c>
      <c r="L483" s="86"/>
      <c r="M483" s="86"/>
      <c r="N483" s="86"/>
      <c r="O483" s="86"/>
    </row>
    <row r="484" spans="2:15" ht="21" thickBot="1" x14ac:dyDescent="0.3">
      <c r="B484" s="84"/>
      <c r="C484" s="44" t="s">
        <v>634</v>
      </c>
      <c r="D484" s="69">
        <v>571</v>
      </c>
      <c r="E484" s="69">
        <v>446</v>
      </c>
      <c r="F484" s="69" t="s">
        <v>628</v>
      </c>
      <c r="G484" s="85" t="s">
        <v>628</v>
      </c>
      <c r="H484" s="69">
        <f t="shared" si="8"/>
        <v>685.2</v>
      </c>
      <c r="I484" s="69">
        <f t="shared" si="8"/>
        <v>535.20000000000005</v>
      </c>
      <c r="J484" s="69" t="s">
        <v>628</v>
      </c>
      <c r="K484" s="69" t="s">
        <v>628</v>
      </c>
      <c r="L484" s="86"/>
      <c r="M484" s="86"/>
      <c r="N484" s="86"/>
      <c r="O484" s="86"/>
    </row>
    <row r="485" spans="2:15" ht="21" thickBot="1" x14ac:dyDescent="0.3">
      <c r="B485" s="84"/>
      <c r="C485" s="44" t="s">
        <v>663</v>
      </c>
      <c r="D485" s="69">
        <v>571</v>
      </c>
      <c r="E485" s="69" t="s">
        <v>628</v>
      </c>
      <c r="F485" s="69">
        <v>511</v>
      </c>
      <c r="G485" s="85">
        <v>192</v>
      </c>
      <c r="H485" s="69">
        <f t="shared" si="8"/>
        <v>685.2</v>
      </c>
      <c r="I485" s="69" t="s">
        <v>628</v>
      </c>
      <c r="J485" s="69">
        <f>F485*20%+F485</f>
        <v>613.20000000000005</v>
      </c>
      <c r="K485" s="69">
        <f>G485*20%+G485</f>
        <v>230.4</v>
      </c>
      <c r="L485" s="86"/>
      <c r="M485" s="86"/>
      <c r="N485" s="86"/>
      <c r="O485" s="86"/>
    </row>
    <row r="486" spans="2:15" ht="21" thickBot="1" x14ac:dyDescent="0.3">
      <c r="B486" s="84"/>
      <c r="C486" s="44" t="s">
        <v>667</v>
      </c>
      <c r="D486" s="69">
        <v>571</v>
      </c>
      <c r="E486" s="69">
        <v>446</v>
      </c>
      <c r="F486" s="69" t="s">
        <v>628</v>
      </c>
      <c r="G486" s="85" t="s">
        <v>628</v>
      </c>
      <c r="H486" s="69">
        <f t="shared" si="8"/>
        <v>685.2</v>
      </c>
      <c r="I486" s="69">
        <f t="shared" si="8"/>
        <v>535.20000000000005</v>
      </c>
      <c r="J486" s="69" t="s">
        <v>628</v>
      </c>
      <c r="K486" s="69" t="s">
        <v>628</v>
      </c>
      <c r="L486" s="86"/>
      <c r="M486" s="86"/>
      <c r="N486" s="86"/>
      <c r="O486" s="86"/>
    </row>
    <row r="487" spans="2:15" ht="21" thickBot="1" x14ac:dyDescent="0.3">
      <c r="B487" s="84">
        <v>8</v>
      </c>
      <c r="C487" s="66" t="s">
        <v>669</v>
      </c>
      <c r="D487" s="69"/>
      <c r="E487" s="69"/>
      <c r="F487" s="69"/>
      <c r="G487" s="85"/>
      <c r="H487" s="69"/>
      <c r="I487" s="69"/>
      <c r="J487" s="69"/>
      <c r="K487" s="69"/>
      <c r="L487" s="86"/>
      <c r="M487" s="86"/>
      <c r="N487" s="86"/>
      <c r="O487" s="86"/>
    </row>
    <row r="488" spans="2:15" ht="21" thickBot="1" x14ac:dyDescent="0.3">
      <c r="B488" s="84"/>
      <c r="C488" s="44" t="s">
        <v>653</v>
      </c>
      <c r="D488" s="69">
        <v>571</v>
      </c>
      <c r="E488" s="69">
        <v>446</v>
      </c>
      <c r="F488" s="69" t="s">
        <v>628</v>
      </c>
      <c r="G488" s="85" t="s">
        <v>628</v>
      </c>
      <c r="H488" s="69">
        <f t="shared" si="8"/>
        <v>685.2</v>
      </c>
      <c r="I488" s="69">
        <f t="shared" si="8"/>
        <v>535.20000000000005</v>
      </c>
      <c r="J488" s="69" t="s">
        <v>628</v>
      </c>
      <c r="K488" s="69" t="s">
        <v>628</v>
      </c>
      <c r="L488" s="86"/>
      <c r="M488" s="86"/>
      <c r="N488" s="86"/>
      <c r="O488" s="86"/>
    </row>
    <row r="489" spans="2:15" ht="21" thickBot="1" x14ac:dyDescent="0.3">
      <c r="B489" s="84"/>
      <c r="C489" s="44" t="s">
        <v>666</v>
      </c>
      <c r="D489" s="69">
        <v>571</v>
      </c>
      <c r="E489" s="69">
        <v>446</v>
      </c>
      <c r="F489" s="69" t="s">
        <v>628</v>
      </c>
      <c r="G489" s="85" t="s">
        <v>628</v>
      </c>
      <c r="H489" s="69">
        <f t="shared" si="8"/>
        <v>685.2</v>
      </c>
      <c r="I489" s="69">
        <f t="shared" si="8"/>
        <v>535.20000000000005</v>
      </c>
      <c r="J489" s="69" t="s">
        <v>628</v>
      </c>
      <c r="K489" s="69" t="s">
        <v>628</v>
      </c>
      <c r="L489" s="86"/>
      <c r="M489" s="86"/>
      <c r="N489" s="86"/>
      <c r="O489" s="86"/>
    </row>
    <row r="490" spans="2:15" ht="21" thickBot="1" x14ac:dyDescent="0.3">
      <c r="B490" s="84"/>
      <c r="C490" s="44" t="s">
        <v>634</v>
      </c>
      <c r="D490" s="69">
        <v>571</v>
      </c>
      <c r="E490" s="69">
        <v>446</v>
      </c>
      <c r="F490" s="69" t="s">
        <v>628</v>
      </c>
      <c r="G490" s="85" t="s">
        <v>628</v>
      </c>
      <c r="H490" s="69">
        <f t="shared" si="8"/>
        <v>685.2</v>
      </c>
      <c r="I490" s="69">
        <f t="shared" si="8"/>
        <v>535.20000000000005</v>
      </c>
      <c r="J490" s="69" t="s">
        <v>628</v>
      </c>
      <c r="K490" s="69" t="s">
        <v>628</v>
      </c>
      <c r="L490" s="86"/>
      <c r="M490" s="86"/>
      <c r="N490" s="86"/>
      <c r="O490" s="86"/>
    </row>
    <row r="491" spans="2:15" ht="21" thickBot="1" x14ac:dyDescent="0.3">
      <c r="B491" s="84"/>
      <c r="C491" s="44" t="s">
        <v>663</v>
      </c>
      <c r="D491" s="69">
        <v>571</v>
      </c>
      <c r="E491" s="69" t="s">
        <v>628</v>
      </c>
      <c r="F491" s="69">
        <v>511</v>
      </c>
      <c r="G491" s="85">
        <v>192</v>
      </c>
      <c r="H491" s="69">
        <f t="shared" si="8"/>
        <v>685.2</v>
      </c>
      <c r="I491" s="69" t="s">
        <v>628</v>
      </c>
      <c r="J491" s="69">
        <f>F491*20%+F491</f>
        <v>613.20000000000005</v>
      </c>
      <c r="K491" s="69">
        <f>G491*20%+G491</f>
        <v>230.4</v>
      </c>
      <c r="L491" s="86"/>
      <c r="M491" s="86"/>
      <c r="N491" s="86"/>
      <c r="O491" s="86"/>
    </row>
    <row r="492" spans="2:15" ht="21" thickBot="1" x14ac:dyDescent="0.3">
      <c r="B492" s="84"/>
      <c r="C492" s="44" t="s">
        <v>667</v>
      </c>
      <c r="D492" s="69">
        <v>571</v>
      </c>
      <c r="E492" s="69">
        <v>446</v>
      </c>
      <c r="F492" s="69" t="s">
        <v>628</v>
      </c>
      <c r="G492" s="85" t="s">
        <v>628</v>
      </c>
      <c r="H492" s="69">
        <f t="shared" si="8"/>
        <v>685.2</v>
      </c>
      <c r="I492" s="69">
        <f t="shared" si="8"/>
        <v>535.20000000000005</v>
      </c>
      <c r="J492" s="69" t="s">
        <v>628</v>
      </c>
      <c r="K492" s="69" t="s">
        <v>628</v>
      </c>
      <c r="L492" s="86"/>
      <c r="M492" s="86"/>
      <c r="N492" s="86"/>
      <c r="O492" s="86"/>
    </row>
    <row r="493" spans="2:15" ht="46.9" customHeight="1" thickBot="1" x14ac:dyDescent="0.3">
      <c r="B493" s="84"/>
      <c r="C493" s="44" t="s">
        <v>670</v>
      </c>
      <c r="D493" s="69">
        <v>571</v>
      </c>
      <c r="E493" s="69" t="s">
        <v>628</v>
      </c>
      <c r="F493" s="69" t="s">
        <v>628</v>
      </c>
      <c r="G493" s="85" t="s">
        <v>628</v>
      </c>
      <c r="H493" s="69">
        <f t="shared" si="8"/>
        <v>685.2</v>
      </c>
      <c r="I493" s="69" t="s">
        <v>628</v>
      </c>
      <c r="J493" s="69" t="s">
        <v>628</v>
      </c>
      <c r="K493" s="69" t="s">
        <v>628</v>
      </c>
      <c r="L493" s="86"/>
      <c r="M493" s="86"/>
      <c r="N493" s="86"/>
      <c r="O493" s="86"/>
    </row>
    <row r="494" spans="2:15" ht="21" thickBot="1" x14ac:dyDescent="0.3">
      <c r="B494" s="84">
        <v>9</v>
      </c>
      <c r="C494" s="66" t="s">
        <v>671</v>
      </c>
      <c r="D494" s="69"/>
      <c r="E494" s="69"/>
      <c r="F494" s="69"/>
      <c r="G494" s="85"/>
      <c r="H494" s="69"/>
      <c r="I494" s="69"/>
      <c r="J494" s="69"/>
      <c r="K494" s="69"/>
      <c r="L494" s="86"/>
      <c r="M494" s="86"/>
      <c r="N494" s="86"/>
      <c r="O494" s="86"/>
    </row>
    <row r="495" spans="2:15" ht="21" thickBot="1" x14ac:dyDescent="0.3">
      <c r="B495" s="84"/>
      <c r="C495" s="44" t="s">
        <v>653</v>
      </c>
      <c r="D495" s="69">
        <v>571</v>
      </c>
      <c r="E495" s="69">
        <v>381</v>
      </c>
      <c r="F495" s="69" t="s">
        <v>628</v>
      </c>
      <c r="G495" s="85" t="s">
        <v>628</v>
      </c>
      <c r="H495" s="69">
        <f t="shared" si="8"/>
        <v>685.2</v>
      </c>
      <c r="I495" s="69">
        <f>E495*20%+E495</f>
        <v>457.2</v>
      </c>
      <c r="J495" s="69" t="s">
        <v>628</v>
      </c>
      <c r="K495" s="69" t="s">
        <v>628</v>
      </c>
      <c r="L495" s="86"/>
      <c r="M495" s="86"/>
      <c r="N495" s="86"/>
      <c r="O495" s="86"/>
    </row>
    <row r="496" spans="2:15" ht="21" thickBot="1" x14ac:dyDescent="0.3">
      <c r="B496" s="84"/>
      <c r="C496" s="44" t="s">
        <v>666</v>
      </c>
      <c r="D496" s="69">
        <v>571</v>
      </c>
      <c r="E496" s="69">
        <v>381</v>
      </c>
      <c r="F496" s="69" t="s">
        <v>628</v>
      </c>
      <c r="G496" s="85" t="s">
        <v>628</v>
      </c>
      <c r="H496" s="69">
        <f t="shared" si="8"/>
        <v>685.2</v>
      </c>
      <c r="I496" s="69">
        <f t="shared" si="8"/>
        <v>457.2</v>
      </c>
      <c r="J496" s="69" t="s">
        <v>628</v>
      </c>
      <c r="K496" s="69" t="s">
        <v>628</v>
      </c>
      <c r="L496" s="86"/>
      <c r="M496" s="86"/>
      <c r="N496" s="86"/>
      <c r="O496" s="86"/>
    </row>
    <row r="497" spans="2:15" ht="21" thickBot="1" x14ac:dyDescent="0.3">
      <c r="B497" s="84"/>
      <c r="C497" s="44" t="s">
        <v>634</v>
      </c>
      <c r="D497" s="69">
        <v>571</v>
      </c>
      <c r="E497" s="69">
        <v>381</v>
      </c>
      <c r="F497" s="69" t="s">
        <v>628</v>
      </c>
      <c r="G497" s="85" t="s">
        <v>628</v>
      </c>
      <c r="H497" s="69">
        <f t="shared" si="8"/>
        <v>685.2</v>
      </c>
      <c r="I497" s="69">
        <f t="shared" si="8"/>
        <v>457.2</v>
      </c>
      <c r="J497" s="69" t="s">
        <v>628</v>
      </c>
      <c r="K497" s="69" t="s">
        <v>628</v>
      </c>
      <c r="L497" s="86"/>
      <c r="M497" s="86"/>
      <c r="N497" s="86"/>
      <c r="O497" s="86"/>
    </row>
    <row r="498" spans="2:15" ht="21" thickBot="1" x14ac:dyDescent="0.3">
      <c r="B498" s="84"/>
      <c r="C498" s="44" t="s">
        <v>663</v>
      </c>
      <c r="D498" s="69">
        <v>571</v>
      </c>
      <c r="E498" s="69" t="s">
        <v>628</v>
      </c>
      <c r="F498" s="69">
        <v>511</v>
      </c>
      <c r="G498" s="85">
        <v>257</v>
      </c>
      <c r="H498" s="69">
        <f t="shared" si="8"/>
        <v>685.2</v>
      </c>
      <c r="I498" s="69" t="s">
        <v>628</v>
      </c>
      <c r="J498" s="69">
        <f>F498*20%+F498</f>
        <v>613.20000000000005</v>
      </c>
      <c r="K498" s="69">
        <f>G498*20%+G498</f>
        <v>308.39999999999998</v>
      </c>
      <c r="L498" s="86"/>
      <c r="M498" s="86"/>
      <c r="N498" s="86"/>
      <c r="O498" s="86"/>
    </row>
    <row r="499" spans="2:15" ht="21" thickBot="1" x14ac:dyDescent="0.3">
      <c r="B499" s="84"/>
      <c r="C499" s="44" t="s">
        <v>667</v>
      </c>
      <c r="D499" s="69">
        <v>571</v>
      </c>
      <c r="E499" s="69">
        <v>381</v>
      </c>
      <c r="F499" s="69" t="s">
        <v>628</v>
      </c>
      <c r="G499" s="85" t="s">
        <v>628</v>
      </c>
      <c r="H499" s="69">
        <f t="shared" ref="H499" si="14">D499*20%+D499</f>
        <v>685.2</v>
      </c>
      <c r="I499" s="69">
        <f>E499*20%+E499</f>
        <v>457.2</v>
      </c>
      <c r="J499" s="69" t="s">
        <v>628</v>
      </c>
      <c r="K499" s="69" t="s">
        <v>628</v>
      </c>
      <c r="L499" s="86"/>
      <c r="M499" s="86"/>
      <c r="N499" s="86"/>
      <c r="O499" s="86"/>
    </row>
    <row r="500" spans="2:15" ht="21" thickBot="1" x14ac:dyDescent="0.3">
      <c r="B500" s="84">
        <v>10</v>
      </c>
      <c r="C500" s="66" t="s">
        <v>672</v>
      </c>
      <c r="D500" s="69"/>
      <c r="E500" s="69"/>
      <c r="F500" s="69"/>
      <c r="G500" s="85"/>
      <c r="H500" s="69"/>
      <c r="I500" s="69"/>
      <c r="J500" s="69"/>
      <c r="K500" s="69"/>
      <c r="L500" s="86"/>
      <c r="M500" s="86"/>
      <c r="N500" s="86"/>
      <c r="O500" s="86"/>
    </row>
    <row r="501" spans="2:15" ht="21" thickBot="1" x14ac:dyDescent="0.3">
      <c r="B501" s="84"/>
      <c r="C501" s="44" t="s">
        <v>653</v>
      </c>
      <c r="D501" s="69">
        <v>571</v>
      </c>
      <c r="E501" s="69">
        <v>381</v>
      </c>
      <c r="F501" s="69" t="s">
        <v>628</v>
      </c>
      <c r="G501" s="85" t="s">
        <v>628</v>
      </c>
      <c r="H501" s="69">
        <f t="shared" ref="H501:I505" si="15">D501*20%+D501</f>
        <v>685.2</v>
      </c>
      <c r="I501" s="69">
        <f t="shared" si="15"/>
        <v>457.2</v>
      </c>
      <c r="J501" s="69" t="s">
        <v>628</v>
      </c>
      <c r="K501" s="69" t="s">
        <v>628</v>
      </c>
      <c r="L501" s="86"/>
      <c r="M501" s="86"/>
      <c r="N501" s="86"/>
      <c r="O501" s="86"/>
    </row>
    <row r="502" spans="2:15" ht="21" thickBot="1" x14ac:dyDescent="0.3">
      <c r="B502" s="84"/>
      <c r="C502" s="44" t="s">
        <v>666</v>
      </c>
      <c r="D502" s="69">
        <v>571</v>
      </c>
      <c r="E502" s="69">
        <v>381</v>
      </c>
      <c r="F502" s="69" t="s">
        <v>628</v>
      </c>
      <c r="G502" s="85" t="s">
        <v>628</v>
      </c>
      <c r="H502" s="69">
        <f t="shared" si="15"/>
        <v>685.2</v>
      </c>
      <c r="I502" s="69">
        <f t="shared" si="15"/>
        <v>457.2</v>
      </c>
      <c r="J502" s="69" t="s">
        <v>628</v>
      </c>
      <c r="K502" s="69" t="s">
        <v>628</v>
      </c>
      <c r="L502" s="86"/>
      <c r="M502" s="86"/>
      <c r="N502" s="86"/>
      <c r="O502" s="86"/>
    </row>
    <row r="503" spans="2:15" ht="21" thickBot="1" x14ac:dyDescent="0.3">
      <c r="B503" s="84"/>
      <c r="C503" s="44" t="s">
        <v>634</v>
      </c>
      <c r="D503" s="69">
        <v>571</v>
      </c>
      <c r="E503" s="69">
        <v>381</v>
      </c>
      <c r="F503" s="69" t="s">
        <v>628</v>
      </c>
      <c r="G503" s="85" t="s">
        <v>628</v>
      </c>
      <c r="H503" s="69">
        <f t="shared" si="15"/>
        <v>685.2</v>
      </c>
      <c r="I503" s="69">
        <f t="shared" si="15"/>
        <v>457.2</v>
      </c>
      <c r="J503" s="69" t="s">
        <v>628</v>
      </c>
      <c r="K503" s="69" t="s">
        <v>628</v>
      </c>
      <c r="L503" s="86"/>
      <c r="M503" s="86"/>
      <c r="N503" s="86"/>
      <c r="O503" s="86"/>
    </row>
    <row r="504" spans="2:15" ht="21" thickBot="1" x14ac:dyDescent="0.3">
      <c r="B504" s="84"/>
      <c r="C504" s="44" t="s">
        <v>663</v>
      </c>
      <c r="D504" s="69">
        <v>571</v>
      </c>
      <c r="E504" s="69" t="s">
        <v>628</v>
      </c>
      <c r="F504" s="69">
        <v>511</v>
      </c>
      <c r="G504" s="85">
        <v>192</v>
      </c>
      <c r="H504" s="69">
        <f t="shared" si="15"/>
        <v>685.2</v>
      </c>
      <c r="I504" s="69" t="s">
        <v>628</v>
      </c>
      <c r="J504" s="69">
        <f>F504*20%+F504</f>
        <v>613.20000000000005</v>
      </c>
      <c r="K504" s="69">
        <f>G504*20%+G504</f>
        <v>230.4</v>
      </c>
      <c r="L504" s="86"/>
      <c r="M504" s="86"/>
      <c r="N504" s="86"/>
      <c r="O504" s="86"/>
    </row>
    <row r="505" spans="2:15" ht="21" thickBot="1" x14ac:dyDescent="0.3">
      <c r="B505" s="84"/>
      <c r="C505" s="44" t="s">
        <v>667</v>
      </c>
      <c r="D505" s="69">
        <v>571</v>
      </c>
      <c r="E505" s="69">
        <v>381</v>
      </c>
      <c r="F505" s="69" t="s">
        <v>628</v>
      </c>
      <c r="G505" s="85" t="s">
        <v>628</v>
      </c>
      <c r="H505" s="69">
        <f t="shared" si="15"/>
        <v>685.2</v>
      </c>
      <c r="I505" s="69">
        <f>E505*20%+E505</f>
        <v>457.2</v>
      </c>
      <c r="J505" s="69" t="s">
        <v>628</v>
      </c>
      <c r="K505" s="69" t="s">
        <v>628</v>
      </c>
      <c r="L505" s="86"/>
      <c r="M505" s="86"/>
      <c r="N505" s="86"/>
      <c r="O505" s="86"/>
    </row>
    <row r="506" spans="2:15" ht="41.25" thickBot="1" x14ac:dyDescent="0.3">
      <c r="B506" s="84">
        <v>11</v>
      </c>
      <c r="C506" s="44" t="s">
        <v>673</v>
      </c>
      <c r="D506" s="69"/>
      <c r="E506" s="69"/>
      <c r="F506" s="69"/>
      <c r="G506" s="85"/>
      <c r="H506" s="69"/>
      <c r="I506" s="69"/>
      <c r="J506" s="69"/>
      <c r="K506" s="69"/>
      <c r="L506" s="86"/>
      <c r="M506" s="86"/>
      <c r="N506" s="86"/>
      <c r="O506" s="86"/>
    </row>
    <row r="507" spans="2:15" ht="21" thickBot="1" x14ac:dyDescent="0.3">
      <c r="B507" s="84"/>
      <c r="C507" s="44" t="s">
        <v>653</v>
      </c>
      <c r="D507" s="69">
        <v>571</v>
      </c>
      <c r="E507" s="69">
        <v>381</v>
      </c>
      <c r="F507" s="69" t="s">
        <v>628</v>
      </c>
      <c r="G507" s="85" t="s">
        <v>628</v>
      </c>
      <c r="H507" s="69">
        <f t="shared" ref="H507:I512" si="16">D507*20%+D507</f>
        <v>685.2</v>
      </c>
      <c r="I507" s="69">
        <f t="shared" si="16"/>
        <v>457.2</v>
      </c>
      <c r="J507" s="69" t="s">
        <v>628</v>
      </c>
      <c r="K507" s="69" t="s">
        <v>628</v>
      </c>
      <c r="L507" s="86"/>
      <c r="M507" s="86"/>
      <c r="N507" s="86"/>
      <c r="O507" s="86"/>
    </row>
    <row r="508" spans="2:15" ht="21" thickBot="1" x14ac:dyDescent="0.3">
      <c r="B508" s="84"/>
      <c r="C508" s="44" t="s">
        <v>674</v>
      </c>
      <c r="D508" s="69">
        <v>571</v>
      </c>
      <c r="E508" s="69">
        <v>381</v>
      </c>
      <c r="F508" s="69" t="s">
        <v>628</v>
      </c>
      <c r="G508" s="85" t="s">
        <v>628</v>
      </c>
      <c r="H508" s="69">
        <f t="shared" si="16"/>
        <v>685.2</v>
      </c>
      <c r="I508" s="69">
        <f t="shared" si="16"/>
        <v>457.2</v>
      </c>
      <c r="J508" s="69" t="s">
        <v>628</v>
      </c>
      <c r="K508" s="69" t="s">
        <v>628</v>
      </c>
      <c r="L508" s="86"/>
      <c r="M508" s="86"/>
      <c r="N508" s="86"/>
      <c r="O508" s="86"/>
    </row>
    <row r="509" spans="2:15" ht="21" thickBot="1" x14ac:dyDescent="0.3">
      <c r="B509" s="84"/>
      <c r="C509" s="44" t="s">
        <v>675</v>
      </c>
      <c r="D509" s="69">
        <v>571</v>
      </c>
      <c r="E509" s="69">
        <v>381</v>
      </c>
      <c r="F509" s="69" t="s">
        <v>628</v>
      </c>
      <c r="G509" s="85" t="s">
        <v>628</v>
      </c>
      <c r="H509" s="69">
        <f t="shared" si="16"/>
        <v>685.2</v>
      </c>
      <c r="I509" s="69">
        <f t="shared" si="16"/>
        <v>457.2</v>
      </c>
      <c r="J509" s="69" t="s">
        <v>628</v>
      </c>
      <c r="K509" s="69" t="s">
        <v>628</v>
      </c>
      <c r="L509" s="86"/>
      <c r="M509" s="86"/>
      <c r="N509" s="86"/>
      <c r="O509" s="86"/>
    </row>
    <row r="510" spans="2:15" ht="21" thickBot="1" x14ac:dyDescent="0.3">
      <c r="B510" s="84"/>
      <c r="C510" s="44" t="s">
        <v>676</v>
      </c>
      <c r="D510" s="69">
        <v>571</v>
      </c>
      <c r="E510" s="69" t="s">
        <v>628</v>
      </c>
      <c r="F510" s="69">
        <v>511</v>
      </c>
      <c r="G510" s="85">
        <v>257</v>
      </c>
      <c r="H510" s="69">
        <f t="shared" si="16"/>
        <v>685.2</v>
      </c>
      <c r="I510" s="69" t="s">
        <v>628</v>
      </c>
      <c r="J510" s="69">
        <f t="shared" ref="J510:K511" si="17">F510*20%+F510</f>
        <v>613.20000000000005</v>
      </c>
      <c r="K510" s="69">
        <f t="shared" si="17"/>
        <v>308.39999999999998</v>
      </c>
      <c r="L510" s="86"/>
      <c r="M510" s="86"/>
      <c r="N510" s="86"/>
      <c r="O510" s="86"/>
    </row>
    <row r="511" spans="2:15" ht="21" thickBot="1" x14ac:dyDescent="0.3">
      <c r="B511" s="84"/>
      <c r="C511" s="44" t="s">
        <v>677</v>
      </c>
      <c r="D511" s="69">
        <v>571</v>
      </c>
      <c r="E511" s="69" t="s">
        <v>628</v>
      </c>
      <c r="F511" s="69">
        <v>511</v>
      </c>
      <c r="G511" s="85">
        <v>257</v>
      </c>
      <c r="H511" s="69">
        <f t="shared" si="16"/>
        <v>685.2</v>
      </c>
      <c r="I511" s="69" t="s">
        <v>628</v>
      </c>
      <c r="J511" s="69">
        <f t="shared" si="17"/>
        <v>613.20000000000005</v>
      </c>
      <c r="K511" s="69">
        <f t="shared" si="17"/>
        <v>308.39999999999998</v>
      </c>
      <c r="L511" s="86"/>
      <c r="M511" s="86"/>
      <c r="N511" s="86"/>
      <c r="O511" s="86"/>
    </row>
    <row r="512" spans="2:15" ht="21" thickBot="1" x14ac:dyDescent="0.3">
      <c r="B512" s="84"/>
      <c r="C512" s="44" t="s">
        <v>678</v>
      </c>
      <c r="D512" s="69">
        <v>571</v>
      </c>
      <c r="E512" s="69">
        <v>381</v>
      </c>
      <c r="F512" s="69" t="s">
        <v>628</v>
      </c>
      <c r="G512" s="85" t="s">
        <v>628</v>
      </c>
      <c r="H512" s="69">
        <f t="shared" si="16"/>
        <v>685.2</v>
      </c>
      <c r="I512" s="69">
        <f>E512*20%+E512</f>
        <v>457.2</v>
      </c>
      <c r="J512" s="69" t="s">
        <v>628</v>
      </c>
      <c r="K512" s="69" t="s">
        <v>628</v>
      </c>
      <c r="L512" s="86"/>
      <c r="M512" s="86"/>
      <c r="N512" s="86"/>
      <c r="O512" s="86"/>
    </row>
    <row r="513" spans="2:15" ht="41.25" thickBot="1" x14ac:dyDescent="0.3">
      <c r="B513" s="84">
        <v>12</v>
      </c>
      <c r="C513" s="44" t="s">
        <v>679</v>
      </c>
      <c r="D513" s="69"/>
      <c r="E513" s="69"/>
      <c r="F513" s="69"/>
      <c r="G513" s="85"/>
      <c r="H513" s="69"/>
      <c r="I513" s="69"/>
      <c r="J513" s="69"/>
      <c r="K513" s="69"/>
      <c r="L513" s="86"/>
      <c r="M513" s="86"/>
      <c r="N513" s="86"/>
      <c r="O513" s="86"/>
    </row>
    <row r="514" spans="2:15" ht="21" thickBot="1" x14ac:dyDescent="0.3">
      <c r="B514" s="84"/>
      <c r="C514" s="44" t="s">
        <v>653</v>
      </c>
      <c r="D514" s="69">
        <v>571</v>
      </c>
      <c r="E514" s="69">
        <v>511</v>
      </c>
      <c r="F514" s="69" t="s">
        <v>628</v>
      </c>
      <c r="G514" s="85" t="s">
        <v>628</v>
      </c>
      <c r="H514" s="69">
        <f t="shared" ref="H514:H517" si="18">D514*20%+D514</f>
        <v>685.2</v>
      </c>
      <c r="I514" s="69">
        <f>E514*20%+E514</f>
        <v>613.20000000000005</v>
      </c>
      <c r="J514" s="69" t="s">
        <v>628</v>
      </c>
      <c r="K514" s="69" t="s">
        <v>628</v>
      </c>
      <c r="L514" s="86"/>
      <c r="M514" s="86"/>
      <c r="N514" s="86"/>
      <c r="O514" s="86"/>
    </row>
    <row r="515" spans="2:15" ht="21" thickBot="1" x14ac:dyDescent="0.3">
      <c r="B515" s="84"/>
      <c r="C515" s="44" t="s">
        <v>680</v>
      </c>
      <c r="D515" s="69">
        <v>571</v>
      </c>
      <c r="E515" s="69" t="s">
        <v>628</v>
      </c>
      <c r="F515" s="69">
        <v>511</v>
      </c>
      <c r="G515" s="85">
        <v>257</v>
      </c>
      <c r="H515" s="69">
        <f t="shared" si="18"/>
        <v>685.2</v>
      </c>
      <c r="I515" s="69" t="s">
        <v>628</v>
      </c>
      <c r="J515" s="69">
        <f t="shared" ref="J515:K516" si="19">F515*20%+F515</f>
        <v>613.20000000000005</v>
      </c>
      <c r="K515" s="69">
        <f t="shared" si="19"/>
        <v>308.39999999999998</v>
      </c>
      <c r="L515" s="86"/>
      <c r="M515" s="86"/>
      <c r="N515" s="86"/>
      <c r="O515" s="86"/>
    </row>
    <row r="516" spans="2:15" ht="21" thickBot="1" x14ac:dyDescent="0.3">
      <c r="B516" s="84"/>
      <c r="C516" s="44" t="s">
        <v>676</v>
      </c>
      <c r="D516" s="69">
        <v>571</v>
      </c>
      <c r="E516" s="69" t="s">
        <v>628</v>
      </c>
      <c r="F516" s="69">
        <v>511</v>
      </c>
      <c r="G516" s="85">
        <v>257</v>
      </c>
      <c r="H516" s="69">
        <f t="shared" si="18"/>
        <v>685.2</v>
      </c>
      <c r="I516" s="69" t="s">
        <v>628</v>
      </c>
      <c r="J516" s="69">
        <f t="shared" si="19"/>
        <v>613.20000000000005</v>
      </c>
      <c r="K516" s="69">
        <f t="shared" si="19"/>
        <v>308.39999999999998</v>
      </c>
      <c r="L516" s="86"/>
      <c r="M516" s="86"/>
      <c r="N516" s="86"/>
      <c r="O516" s="86"/>
    </row>
    <row r="517" spans="2:15" ht="21" thickBot="1" x14ac:dyDescent="0.3">
      <c r="B517" s="84"/>
      <c r="C517" s="44" t="s">
        <v>678</v>
      </c>
      <c r="D517" s="69">
        <v>571</v>
      </c>
      <c r="E517" s="69">
        <v>511</v>
      </c>
      <c r="F517" s="69" t="s">
        <v>628</v>
      </c>
      <c r="G517" s="85" t="s">
        <v>628</v>
      </c>
      <c r="H517" s="69">
        <f t="shared" si="18"/>
        <v>685.2</v>
      </c>
      <c r="I517" s="69">
        <f>E517*20%+E517</f>
        <v>613.20000000000005</v>
      </c>
      <c r="J517" s="69" t="s">
        <v>628</v>
      </c>
      <c r="K517" s="69" t="s">
        <v>628</v>
      </c>
      <c r="L517" s="86"/>
      <c r="M517" s="86"/>
      <c r="N517" s="86"/>
      <c r="O517" s="86"/>
    </row>
    <row r="518" spans="2:15" ht="21" thickBot="1" x14ac:dyDescent="0.3">
      <c r="B518" s="84">
        <v>13</v>
      </c>
      <c r="C518" s="66" t="s">
        <v>681</v>
      </c>
      <c r="D518" s="69"/>
      <c r="E518" s="69"/>
      <c r="F518" s="69"/>
      <c r="G518" s="85"/>
      <c r="H518" s="69"/>
      <c r="I518" s="69"/>
      <c r="J518" s="69"/>
      <c r="K518" s="69"/>
      <c r="L518" s="86"/>
      <c r="M518" s="86"/>
      <c r="N518" s="86"/>
      <c r="O518" s="86"/>
    </row>
    <row r="519" spans="2:15" ht="21" thickBot="1" x14ac:dyDescent="0.3">
      <c r="B519" s="84"/>
      <c r="C519" s="44" t="s">
        <v>682</v>
      </c>
      <c r="D519" s="69">
        <v>571</v>
      </c>
      <c r="E519" s="69">
        <v>381</v>
      </c>
      <c r="F519" s="69" t="s">
        <v>628</v>
      </c>
      <c r="G519" s="85" t="s">
        <v>628</v>
      </c>
      <c r="H519" s="69">
        <f t="shared" ref="H519:I520" si="20">D519*20%+D519</f>
        <v>685.2</v>
      </c>
      <c r="I519" s="69">
        <f t="shared" si="20"/>
        <v>457.2</v>
      </c>
      <c r="J519" s="69" t="s">
        <v>628</v>
      </c>
      <c r="K519" s="69" t="s">
        <v>628</v>
      </c>
      <c r="L519" s="86"/>
      <c r="M519" s="86"/>
      <c r="N519" s="86"/>
      <c r="O519" s="86"/>
    </row>
    <row r="520" spans="2:15" ht="21" thickBot="1" x14ac:dyDescent="0.3">
      <c r="B520" s="84"/>
      <c r="C520" s="44" t="s">
        <v>683</v>
      </c>
      <c r="D520" s="69">
        <v>571</v>
      </c>
      <c r="E520" s="69">
        <v>381</v>
      </c>
      <c r="F520" s="69" t="s">
        <v>628</v>
      </c>
      <c r="G520" s="85" t="s">
        <v>628</v>
      </c>
      <c r="H520" s="69">
        <f t="shared" si="20"/>
        <v>685.2</v>
      </c>
      <c r="I520" s="69">
        <f t="shared" si="20"/>
        <v>457.2</v>
      </c>
      <c r="J520" s="69" t="s">
        <v>628</v>
      </c>
      <c r="K520" s="69" t="s">
        <v>628</v>
      </c>
      <c r="L520" s="86"/>
      <c r="M520" s="86"/>
      <c r="N520" s="86"/>
      <c r="O520" s="86"/>
    </row>
    <row r="521" spans="2:15" ht="21" thickBot="1" x14ac:dyDescent="0.3">
      <c r="B521" s="84">
        <v>14</v>
      </c>
      <c r="C521" s="66" t="s">
        <v>684</v>
      </c>
      <c r="D521" s="69"/>
      <c r="E521" s="69"/>
      <c r="F521" s="69"/>
      <c r="G521" s="85"/>
      <c r="H521" s="69"/>
      <c r="I521" s="69"/>
      <c r="J521" s="69"/>
      <c r="K521" s="69"/>
      <c r="L521" s="86"/>
      <c r="M521" s="86"/>
      <c r="N521" s="86"/>
      <c r="O521" s="86"/>
    </row>
    <row r="522" spans="2:15" ht="21" thickBot="1" x14ac:dyDescent="0.3">
      <c r="B522" s="84"/>
      <c r="C522" s="44" t="s">
        <v>653</v>
      </c>
      <c r="D522" s="69">
        <v>571</v>
      </c>
      <c r="E522" s="69">
        <v>381</v>
      </c>
      <c r="F522" s="69" t="s">
        <v>628</v>
      </c>
      <c r="G522" s="85" t="s">
        <v>628</v>
      </c>
      <c r="H522" s="69">
        <f t="shared" ref="H522:H528" si="21">D522*20%+D522</f>
        <v>685.2</v>
      </c>
      <c r="I522" s="69">
        <f>E522*20%+E522</f>
        <v>457.2</v>
      </c>
      <c r="J522" s="69" t="s">
        <v>628</v>
      </c>
      <c r="K522" s="69" t="s">
        <v>628</v>
      </c>
      <c r="L522" s="86"/>
      <c r="M522" s="86"/>
      <c r="N522" s="86"/>
      <c r="O522" s="86"/>
    </row>
    <row r="523" spans="2:15" ht="21" thickBot="1" x14ac:dyDescent="0.3">
      <c r="B523" s="84"/>
      <c r="C523" s="44" t="s">
        <v>685</v>
      </c>
      <c r="D523" s="69">
        <v>571</v>
      </c>
      <c r="E523" s="69" t="s">
        <v>628</v>
      </c>
      <c r="F523" s="69">
        <v>381</v>
      </c>
      <c r="G523" s="85">
        <v>127</v>
      </c>
      <c r="H523" s="69">
        <f t="shared" si="21"/>
        <v>685.2</v>
      </c>
      <c r="I523" s="69" t="s">
        <v>628</v>
      </c>
      <c r="J523" s="69">
        <f>F523*20%+F523</f>
        <v>457.2</v>
      </c>
      <c r="K523" s="69">
        <f>G523*20%+G523</f>
        <v>152.4</v>
      </c>
      <c r="L523" s="86"/>
      <c r="M523" s="86"/>
      <c r="N523" s="86"/>
      <c r="O523" s="86"/>
    </row>
    <row r="524" spans="2:15" ht="21" thickBot="1" x14ac:dyDescent="0.3">
      <c r="B524" s="84"/>
      <c r="C524" s="44" t="s">
        <v>686</v>
      </c>
      <c r="D524" s="69">
        <v>571</v>
      </c>
      <c r="E524" s="69" t="s">
        <v>628</v>
      </c>
      <c r="F524" s="69">
        <v>381</v>
      </c>
      <c r="G524" s="85">
        <v>127</v>
      </c>
      <c r="H524" s="69">
        <f t="shared" si="21"/>
        <v>685.2</v>
      </c>
      <c r="I524" s="69" t="s">
        <v>628</v>
      </c>
      <c r="J524" s="69">
        <f t="shared" ref="J524:K528" si="22">F524*20%+F524</f>
        <v>457.2</v>
      </c>
      <c r="K524" s="69">
        <f t="shared" si="22"/>
        <v>152.4</v>
      </c>
      <c r="L524" s="86"/>
      <c r="M524" s="86"/>
      <c r="N524" s="86"/>
      <c r="O524" s="86"/>
    </row>
    <row r="525" spans="2:15" ht="21" thickBot="1" x14ac:dyDescent="0.3">
      <c r="B525" s="84"/>
      <c r="C525" s="44" t="s">
        <v>687</v>
      </c>
      <c r="D525" s="69">
        <v>571</v>
      </c>
      <c r="E525" s="69" t="s">
        <v>628</v>
      </c>
      <c r="F525" s="69">
        <v>381</v>
      </c>
      <c r="G525" s="85">
        <v>127</v>
      </c>
      <c r="H525" s="69">
        <f t="shared" si="21"/>
        <v>685.2</v>
      </c>
      <c r="I525" s="69" t="s">
        <v>628</v>
      </c>
      <c r="J525" s="69">
        <f t="shared" si="22"/>
        <v>457.2</v>
      </c>
      <c r="K525" s="69">
        <f t="shared" si="22"/>
        <v>152.4</v>
      </c>
      <c r="L525" s="86"/>
      <c r="M525" s="86"/>
      <c r="N525" s="86"/>
      <c r="O525" s="86"/>
    </row>
    <row r="526" spans="2:15" ht="21" thickBot="1" x14ac:dyDescent="0.3">
      <c r="B526" s="84"/>
      <c r="C526" s="44" t="s">
        <v>688</v>
      </c>
      <c r="D526" s="69">
        <v>571</v>
      </c>
      <c r="E526" s="69" t="s">
        <v>628</v>
      </c>
      <c r="F526" s="69">
        <v>381</v>
      </c>
      <c r="G526" s="85">
        <v>127</v>
      </c>
      <c r="H526" s="69">
        <f t="shared" si="21"/>
        <v>685.2</v>
      </c>
      <c r="I526" s="69" t="s">
        <v>628</v>
      </c>
      <c r="J526" s="69">
        <f t="shared" si="22"/>
        <v>457.2</v>
      </c>
      <c r="K526" s="69">
        <f t="shared" si="22"/>
        <v>152.4</v>
      </c>
      <c r="L526" s="86"/>
      <c r="M526" s="86"/>
      <c r="N526" s="86"/>
      <c r="O526" s="86"/>
    </row>
    <row r="527" spans="2:15" ht="21" thickBot="1" x14ac:dyDescent="0.3">
      <c r="B527" s="84"/>
      <c r="C527" s="44" t="s">
        <v>689</v>
      </c>
      <c r="D527" s="69">
        <v>571</v>
      </c>
      <c r="E527" s="69" t="s">
        <v>628</v>
      </c>
      <c r="F527" s="69">
        <v>381</v>
      </c>
      <c r="G527" s="85">
        <v>127</v>
      </c>
      <c r="H527" s="69">
        <f t="shared" si="21"/>
        <v>685.2</v>
      </c>
      <c r="I527" s="69" t="s">
        <v>628</v>
      </c>
      <c r="J527" s="69">
        <f t="shared" si="22"/>
        <v>457.2</v>
      </c>
      <c r="K527" s="69">
        <f t="shared" si="22"/>
        <v>152.4</v>
      </c>
      <c r="L527" s="86"/>
      <c r="M527" s="86"/>
      <c r="N527" s="86"/>
      <c r="O527" s="86"/>
    </row>
    <row r="528" spans="2:15" ht="24" customHeight="1" thickBot="1" x14ac:dyDescent="0.3">
      <c r="B528" s="84"/>
      <c r="C528" s="44" t="s">
        <v>678</v>
      </c>
      <c r="D528" s="69">
        <v>571</v>
      </c>
      <c r="E528" s="69" t="s">
        <v>628</v>
      </c>
      <c r="F528" s="69">
        <v>381</v>
      </c>
      <c r="G528" s="85">
        <v>127</v>
      </c>
      <c r="H528" s="69">
        <f t="shared" si="21"/>
        <v>685.2</v>
      </c>
      <c r="I528" s="69" t="s">
        <v>628</v>
      </c>
      <c r="J528" s="69">
        <f t="shared" si="22"/>
        <v>457.2</v>
      </c>
      <c r="K528" s="69">
        <f t="shared" si="22"/>
        <v>152.4</v>
      </c>
      <c r="L528" s="86"/>
      <c r="M528" s="86"/>
      <c r="N528" s="86"/>
      <c r="O528" s="86"/>
    </row>
    <row r="529" spans="2:15" ht="21" thickBot="1" x14ac:dyDescent="0.3">
      <c r="B529" s="84">
        <v>15</v>
      </c>
      <c r="C529" s="66" t="s">
        <v>690</v>
      </c>
      <c r="D529" s="69"/>
      <c r="E529" s="69"/>
      <c r="F529" s="69"/>
      <c r="G529" s="85"/>
      <c r="H529" s="69"/>
      <c r="I529" s="69"/>
      <c r="J529" s="69"/>
      <c r="K529" s="69"/>
      <c r="L529" s="86"/>
      <c r="M529" s="86"/>
      <c r="N529" s="86"/>
      <c r="O529" s="86"/>
    </row>
    <row r="530" spans="2:15" ht="21" thickBot="1" x14ac:dyDescent="0.3">
      <c r="B530" s="84"/>
      <c r="C530" s="44" t="s">
        <v>653</v>
      </c>
      <c r="D530" s="69">
        <v>571</v>
      </c>
      <c r="E530" s="69">
        <v>381</v>
      </c>
      <c r="F530" s="69" t="s">
        <v>628</v>
      </c>
      <c r="G530" s="85" t="s">
        <v>628</v>
      </c>
      <c r="H530" s="69">
        <f t="shared" ref="H530:H532" si="23">D530*20%+D530</f>
        <v>685.2</v>
      </c>
      <c r="I530" s="69">
        <f>E530*20%+E530</f>
        <v>457.2</v>
      </c>
      <c r="J530" s="69" t="s">
        <v>628</v>
      </c>
      <c r="K530" s="69" t="s">
        <v>628</v>
      </c>
      <c r="L530" s="86"/>
      <c r="M530" s="86"/>
      <c r="N530" s="86"/>
      <c r="O530" s="86"/>
    </row>
    <row r="531" spans="2:15" ht="24.6" customHeight="1" thickBot="1" x14ac:dyDescent="0.3">
      <c r="B531" s="84"/>
      <c r="C531" s="44" t="s">
        <v>691</v>
      </c>
      <c r="D531" s="69">
        <v>571</v>
      </c>
      <c r="E531" s="69" t="s">
        <v>628</v>
      </c>
      <c r="F531" s="69">
        <v>381</v>
      </c>
      <c r="G531" s="85">
        <v>127</v>
      </c>
      <c r="H531" s="69">
        <f t="shared" si="23"/>
        <v>685.2</v>
      </c>
      <c r="I531" s="69" t="s">
        <v>628</v>
      </c>
      <c r="J531" s="69">
        <f t="shared" ref="J531:K532" si="24">F531*20%+F531</f>
        <v>457.2</v>
      </c>
      <c r="K531" s="69">
        <f t="shared" si="24"/>
        <v>152.4</v>
      </c>
      <c r="L531" s="86"/>
      <c r="M531" s="86"/>
      <c r="N531" s="86"/>
      <c r="O531" s="86"/>
    </row>
    <row r="532" spans="2:15" ht="21" thickBot="1" x14ac:dyDescent="0.3">
      <c r="B532" s="84"/>
      <c r="C532" s="44" t="s">
        <v>678</v>
      </c>
      <c r="D532" s="69">
        <v>571</v>
      </c>
      <c r="E532" s="69" t="s">
        <v>628</v>
      </c>
      <c r="F532" s="69">
        <v>381</v>
      </c>
      <c r="G532" s="85">
        <v>127</v>
      </c>
      <c r="H532" s="69">
        <f t="shared" si="23"/>
        <v>685.2</v>
      </c>
      <c r="I532" s="69" t="s">
        <v>628</v>
      </c>
      <c r="J532" s="69">
        <f t="shared" si="24"/>
        <v>457.2</v>
      </c>
      <c r="K532" s="69">
        <f t="shared" si="24"/>
        <v>152.4</v>
      </c>
      <c r="L532" s="86"/>
      <c r="M532" s="86"/>
      <c r="N532" s="86"/>
      <c r="O532" s="86"/>
    </row>
    <row r="533" spans="2:15" ht="21" thickBot="1" x14ac:dyDescent="0.3">
      <c r="B533" s="84">
        <v>16</v>
      </c>
      <c r="C533" s="66" t="s">
        <v>692</v>
      </c>
      <c r="D533" s="69"/>
      <c r="E533" s="69"/>
      <c r="F533" s="69"/>
      <c r="G533" s="85"/>
      <c r="H533" s="69"/>
      <c r="I533" s="69"/>
      <c r="J533" s="69"/>
      <c r="K533" s="69"/>
      <c r="L533" s="86"/>
      <c r="M533" s="86"/>
      <c r="N533" s="86"/>
      <c r="O533" s="86"/>
    </row>
    <row r="534" spans="2:15" ht="21" thickBot="1" x14ac:dyDescent="0.3">
      <c r="B534" s="84"/>
      <c r="C534" s="44" t="s">
        <v>693</v>
      </c>
      <c r="D534" s="69">
        <v>571</v>
      </c>
      <c r="E534" s="69">
        <v>381</v>
      </c>
      <c r="F534" s="69" t="s">
        <v>628</v>
      </c>
      <c r="G534" s="85" t="s">
        <v>628</v>
      </c>
      <c r="H534" s="69">
        <f t="shared" ref="H534:H538" si="25">D534*20%+D534</f>
        <v>685.2</v>
      </c>
      <c r="I534" s="69">
        <f>E534*20%+E534</f>
        <v>457.2</v>
      </c>
      <c r="J534" s="69" t="s">
        <v>628</v>
      </c>
      <c r="K534" s="69" t="s">
        <v>628</v>
      </c>
      <c r="L534" s="86"/>
      <c r="M534" s="86"/>
      <c r="N534" s="86"/>
      <c r="O534" s="86"/>
    </row>
    <row r="535" spans="2:15" ht="21" thickBot="1" x14ac:dyDescent="0.3">
      <c r="B535" s="84"/>
      <c r="C535" s="44" t="s">
        <v>694</v>
      </c>
      <c r="D535" s="69">
        <v>571</v>
      </c>
      <c r="E535" s="69" t="s">
        <v>628</v>
      </c>
      <c r="F535" s="69">
        <v>381</v>
      </c>
      <c r="G535" s="85">
        <v>127</v>
      </c>
      <c r="H535" s="69">
        <f t="shared" si="25"/>
        <v>685.2</v>
      </c>
      <c r="I535" s="69" t="s">
        <v>628</v>
      </c>
      <c r="J535" s="69">
        <f t="shared" ref="J535:K538" si="26">F535*20%+F535</f>
        <v>457.2</v>
      </c>
      <c r="K535" s="69">
        <f t="shared" si="26"/>
        <v>152.4</v>
      </c>
      <c r="L535" s="86"/>
      <c r="M535" s="86"/>
      <c r="N535" s="86"/>
      <c r="O535" s="86"/>
    </row>
    <row r="536" spans="2:15" ht="21" thickBot="1" x14ac:dyDescent="0.3">
      <c r="B536" s="84"/>
      <c r="C536" s="44" t="s">
        <v>695</v>
      </c>
      <c r="D536" s="69">
        <v>571</v>
      </c>
      <c r="E536" s="69" t="s">
        <v>628</v>
      </c>
      <c r="F536" s="69">
        <v>381</v>
      </c>
      <c r="G536" s="85">
        <v>127</v>
      </c>
      <c r="H536" s="69">
        <f t="shared" si="25"/>
        <v>685.2</v>
      </c>
      <c r="I536" s="69" t="s">
        <v>628</v>
      </c>
      <c r="J536" s="69">
        <f t="shared" si="26"/>
        <v>457.2</v>
      </c>
      <c r="K536" s="69">
        <f t="shared" si="26"/>
        <v>152.4</v>
      </c>
      <c r="L536" s="86"/>
      <c r="M536" s="86"/>
      <c r="N536" s="86"/>
      <c r="O536" s="86"/>
    </row>
    <row r="537" spans="2:15" ht="21" thickBot="1" x14ac:dyDescent="0.3">
      <c r="B537" s="84"/>
      <c r="C537" s="44" t="s">
        <v>696</v>
      </c>
      <c r="D537" s="69">
        <v>571</v>
      </c>
      <c r="E537" s="69" t="s">
        <v>628</v>
      </c>
      <c r="F537" s="69">
        <v>381</v>
      </c>
      <c r="G537" s="85">
        <v>127</v>
      </c>
      <c r="H537" s="69">
        <f t="shared" si="25"/>
        <v>685.2</v>
      </c>
      <c r="I537" s="69" t="s">
        <v>628</v>
      </c>
      <c r="J537" s="69">
        <f t="shared" si="26"/>
        <v>457.2</v>
      </c>
      <c r="K537" s="69">
        <f t="shared" si="26"/>
        <v>152.4</v>
      </c>
      <c r="L537" s="86"/>
      <c r="M537" s="86"/>
      <c r="N537" s="86"/>
      <c r="O537" s="86"/>
    </row>
    <row r="538" spans="2:15" ht="21" thickBot="1" x14ac:dyDescent="0.3">
      <c r="B538" s="84"/>
      <c r="C538" s="44" t="s">
        <v>678</v>
      </c>
      <c r="D538" s="69">
        <v>571</v>
      </c>
      <c r="E538" s="69" t="s">
        <v>628</v>
      </c>
      <c r="F538" s="69">
        <v>381</v>
      </c>
      <c r="G538" s="85">
        <v>127</v>
      </c>
      <c r="H538" s="69">
        <f t="shared" si="25"/>
        <v>685.2</v>
      </c>
      <c r="I538" s="69" t="s">
        <v>628</v>
      </c>
      <c r="J538" s="69">
        <f t="shared" si="26"/>
        <v>457.2</v>
      </c>
      <c r="K538" s="69">
        <f t="shared" si="26"/>
        <v>152.4</v>
      </c>
      <c r="L538" s="86"/>
      <c r="M538" s="86"/>
      <c r="N538" s="86"/>
      <c r="O538" s="86"/>
    </row>
    <row r="539" spans="2:15" ht="21" thickBot="1" x14ac:dyDescent="0.3">
      <c r="B539" s="84">
        <v>17</v>
      </c>
      <c r="C539" s="66" t="s">
        <v>697</v>
      </c>
      <c r="D539" s="69"/>
      <c r="E539" s="69"/>
      <c r="F539" s="69"/>
      <c r="G539" s="85"/>
      <c r="H539" s="69"/>
      <c r="I539" s="69"/>
      <c r="J539" s="69"/>
      <c r="K539" s="69"/>
      <c r="L539" s="86"/>
      <c r="M539" s="86"/>
      <c r="N539" s="86"/>
      <c r="O539" s="86"/>
    </row>
    <row r="540" spans="2:15" ht="21" thickBot="1" x14ac:dyDescent="0.3">
      <c r="B540" s="84"/>
      <c r="C540" s="44" t="s">
        <v>653</v>
      </c>
      <c r="D540" s="69">
        <v>571</v>
      </c>
      <c r="E540" s="69">
        <v>381</v>
      </c>
      <c r="F540" s="69" t="s">
        <v>628</v>
      </c>
      <c r="G540" s="85" t="s">
        <v>628</v>
      </c>
      <c r="H540" s="69">
        <f t="shared" ref="H540:I543" si="27">D540*20%+D540</f>
        <v>685.2</v>
      </c>
      <c r="I540" s="69">
        <f t="shared" si="27"/>
        <v>457.2</v>
      </c>
      <c r="J540" s="69" t="s">
        <v>628</v>
      </c>
      <c r="K540" s="69" t="s">
        <v>628</v>
      </c>
      <c r="L540" s="86"/>
      <c r="M540" s="86"/>
      <c r="N540" s="86"/>
      <c r="O540" s="86"/>
    </row>
    <row r="541" spans="2:15" ht="21" thickBot="1" x14ac:dyDescent="0.3">
      <c r="B541" s="84"/>
      <c r="C541" s="44" t="s">
        <v>698</v>
      </c>
      <c r="D541" s="69">
        <v>571</v>
      </c>
      <c r="E541" s="69">
        <v>381</v>
      </c>
      <c r="F541" s="69" t="s">
        <v>628</v>
      </c>
      <c r="G541" s="85" t="s">
        <v>628</v>
      </c>
      <c r="H541" s="69">
        <f t="shared" si="27"/>
        <v>685.2</v>
      </c>
      <c r="I541" s="69">
        <f t="shared" si="27"/>
        <v>457.2</v>
      </c>
      <c r="J541" s="69" t="s">
        <v>628</v>
      </c>
      <c r="K541" s="69" t="s">
        <v>628</v>
      </c>
      <c r="L541" s="86"/>
      <c r="M541" s="86"/>
      <c r="N541" s="86"/>
      <c r="O541" s="86"/>
    </row>
    <row r="542" spans="2:15" ht="21" thickBot="1" x14ac:dyDescent="0.3">
      <c r="B542" s="84"/>
      <c r="C542" s="44" t="s">
        <v>696</v>
      </c>
      <c r="D542" s="69">
        <v>571</v>
      </c>
      <c r="E542" s="69">
        <v>381</v>
      </c>
      <c r="F542" s="69" t="s">
        <v>628</v>
      </c>
      <c r="G542" s="85" t="s">
        <v>628</v>
      </c>
      <c r="H542" s="69">
        <f t="shared" si="27"/>
        <v>685.2</v>
      </c>
      <c r="I542" s="69">
        <f t="shared" si="27"/>
        <v>457.2</v>
      </c>
      <c r="J542" s="69" t="s">
        <v>628</v>
      </c>
      <c r="K542" s="69" t="s">
        <v>628</v>
      </c>
      <c r="L542" s="86"/>
      <c r="M542" s="86"/>
      <c r="N542" s="86"/>
      <c r="O542" s="86"/>
    </row>
    <row r="543" spans="2:15" ht="21" thickBot="1" x14ac:dyDescent="0.3">
      <c r="B543" s="84"/>
      <c r="C543" s="44" t="s">
        <v>678</v>
      </c>
      <c r="D543" s="69">
        <v>571</v>
      </c>
      <c r="E543" s="69">
        <v>381</v>
      </c>
      <c r="F543" s="69" t="s">
        <v>628</v>
      </c>
      <c r="G543" s="85" t="s">
        <v>628</v>
      </c>
      <c r="H543" s="69">
        <f t="shared" si="27"/>
        <v>685.2</v>
      </c>
      <c r="I543" s="69">
        <f t="shared" si="27"/>
        <v>457.2</v>
      </c>
      <c r="J543" s="69" t="s">
        <v>628</v>
      </c>
      <c r="K543" s="69" t="s">
        <v>628</v>
      </c>
      <c r="L543" s="86"/>
      <c r="M543" s="86"/>
      <c r="N543" s="86"/>
      <c r="O543" s="86"/>
    </row>
    <row r="544" spans="2:15" ht="21" thickBot="1" x14ac:dyDescent="0.3">
      <c r="B544" s="84">
        <v>18</v>
      </c>
      <c r="C544" s="66" t="s">
        <v>699</v>
      </c>
      <c r="D544" s="69"/>
      <c r="E544" s="69"/>
      <c r="F544" s="69"/>
      <c r="G544" s="85"/>
      <c r="H544" s="69"/>
      <c r="I544" s="69"/>
      <c r="J544" s="69"/>
      <c r="K544" s="69"/>
      <c r="L544" s="86"/>
      <c r="M544" s="86"/>
      <c r="N544" s="86"/>
      <c r="O544" s="86"/>
    </row>
    <row r="545" spans="2:15" ht="21" thickBot="1" x14ac:dyDescent="0.3">
      <c r="B545" s="84"/>
      <c r="C545" s="44" t="s">
        <v>653</v>
      </c>
      <c r="D545" s="69">
        <v>571</v>
      </c>
      <c r="E545" s="69">
        <v>381</v>
      </c>
      <c r="F545" s="69" t="s">
        <v>628</v>
      </c>
      <c r="G545" s="85" t="s">
        <v>628</v>
      </c>
      <c r="H545" s="69">
        <f t="shared" ref="H545:I553" si="28">D545*20%+D545</f>
        <v>685.2</v>
      </c>
      <c r="I545" s="69">
        <f>E545*20%+E545</f>
        <v>457.2</v>
      </c>
      <c r="J545" s="69" t="s">
        <v>628</v>
      </c>
      <c r="K545" s="69" t="s">
        <v>628</v>
      </c>
      <c r="L545" s="86"/>
      <c r="M545" s="86"/>
      <c r="N545" s="86"/>
      <c r="O545" s="86"/>
    </row>
    <row r="546" spans="2:15" ht="21" thickBot="1" x14ac:dyDescent="0.3">
      <c r="B546" s="84"/>
      <c r="C546" s="44" t="s">
        <v>700</v>
      </c>
      <c r="D546" s="69">
        <v>571</v>
      </c>
      <c r="E546" s="69" t="s">
        <v>628</v>
      </c>
      <c r="F546" s="69">
        <v>381</v>
      </c>
      <c r="G546" s="85">
        <v>127</v>
      </c>
      <c r="H546" s="69">
        <f t="shared" si="28"/>
        <v>685.2</v>
      </c>
      <c r="I546" s="69" t="s">
        <v>628</v>
      </c>
      <c r="J546" s="69">
        <f t="shared" ref="J546:K549" si="29">F546*20%+F546</f>
        <v>457.2</v>
      </c>
      <c r="K546" s="69">
        <f t="shared" si="29"/>
        <v>152.4</v>
      </c>
      <c r="L546" s="86"/>
      <c r="M546" s="86"/>
      <c r="N546" s="86"/>
      <c r="O546" s="86"/>
    </row>
    <row r="547" spans="2:15" ht="21" thickBot="1" x14ac:dyDescent="0.3">
      <c r="B547" s="84"/>
      <c r="C547" s="44" t="s">
        <v>701</v>
      </c>
      <c r="D547" s="69">
        <v>571</v>
      </c>
      <c r="E547" s="69" t="s">
        <v>628</v>
      </c>
      <c r="F547" s="69">
        <v>381</v>
      </c>
      <c r="G547" s="85">
        <v>127</v>
      </c>
      <c r="H547" s="69">
        <f t="shared" si="28"/>
        <v>685.2</v>
      </c>
      <c r="I547" s="69" t="s">
        <v>628</v>
      </c>
      <c r="J547" s="69">
        <f t="shared" si="29"/>
        <v>457.2</v>
      </c>
      <c r="K547" s="69">
        <f t="shared" si="29"/>
        <v>152.4</v>
      </c>
      <c r="L547" s="86"/>
      <c r="M547" s="86"/>
      <c r="N547" s="86"/>
      <c r="O547" s="86"/>
    </row>
    <row r="548" spans="2:15" ht="21" thickBot="1" x14ac:dyDescent="0.3">
      <c r="B548" s="84"/>
      <c r="C548" s="44" t="s">
        <v>634</v>
      </c>
      <c r="D548" s="69">
        <v>571</v>
      </c>
      <c r="E548" s="69" t="s">
        <v>628</v>
      </c>
      <c r="F548" s="69">
        <v>381</v>
      </c>
      <c r="G548" s="85">
        <v>127</v>
      </c>
      <c r="H548" s="69">
        <f t="shared" si="28"/>
        <v>685.2</v>
      </c>
      <c r="I548" s="69" t="s">
        <v>628</v>
      </c>
      <c r="J548" s="69">
        <f t="shared" si="29"/>
        <v>457.2</v>
      </c>
      <c r="K548" s="69">
        <f t="shared" si="29"/>
        <v>152.4</v>
      </c>
      <c r="L548" s="86"/>
      <c r="M548" s="86"/>
      <c r="N548" s="86"/>
      <c r="O548" s="86"/>
    </row>
    <row r="549" spans="2:15" ht="21" thickBot="1" x14ac:dyDescent="0.3">
      <c r="B549" s="84"/>
      <c r="C549" s="44" t="s">
        <v>702</v>
      </c>
      <c r="D549" s="69">
        <v>571</v>
      </c>
      <c r="E549" s="69" t="s">
        <v>628</v>
      </c>
      <c r="F549" s="69">
        <v>381</v>
      </c>
      <c r="G549" s="85">
        <v>127</v>
      </c>
      <c r="H549" s="69">
        <f t="shared" si="28"/>
        <v>685.2</v>
      </c>
      <c r="I549" s="69" t="s">
        <v>628</v>
      </c>
      <c r="J549" s="69">
        <f t="shared" si="29"/>
        <v>457.2</v>
      </c>
      <c r="K549" s="69">
        <f t="shared" si="29"/>
        <v>152.4</v>
      </c>
      <c r="L549" s="86"/>
      <c r="M549" s="86"/>
      <c r="N549" s="86"/>
      <c r="O549" s="86"/>
    </row>
    <row r="550" spans="2:15" ht="21" thickBot="1" x14ac:dyDescent="0.3">
      <c r="B550" s="84"/>
      <c r="C550" s="44" t="s">
        <v>703</v>
      </c>
      <c r="D550" s="69">
        <v>571</v>
      </c>
      <c r="E550" s="69">
        <v>381</v>
      </c>
      <c r="F550" s="69" t="s">
        <v>628</v>
      </c>
      <c r="G550" s="85" t="s">
        <v>628</v>
      </c>
      <c r="H550" s="69">
        <f t="shared" si="28"/>
        <v>685.2</v>
      </c>
      <c r="I550" s="69">
        <f t="shared" si="28"/>
        <v>457.2</v>
      </c>
      <c r="J550" s="69" t="s">
        <v>628</v>
      </c>
      <c r="K550" s="69" t="s">
        <v>628</v>
      </c>
      <c r="L550" s="86"/>
      <c r="M550" s="86"/>
      <c r="N550" s="86"/>
      <c r="O550" s="86"/>
    </row>
    <row r="551" spans="2:15" ht="21" thickBot="1" x14ac:dyDescent="0.3">
      <c r="B551" s="84"/>
      <c r="C551" s="44" t="s">
        <v>704</v>
      </c>
      <c r="D551" s="69">
        <v>571</v>
      </c>
      <c r="E551" s="69">
        <v>381</v>
      </c>
      <c r="F551" s="69" t="s">
        <v>628</v>
      </c>
      <c r="G551" s="85" t="s">
        <v>628</v>
      </c>
      <c r="H551" s="69">
        <f t="shared" si="28"/>
        <v>685.2</v>
      </c>
      <c r="I551" s="69">
        <f t="shared" si="28"/>
        <v>457.2</v>
      </c>
      <c r="J551" s="69" t="s">
        <v>628</v>
      </c>
      <c r="K551" s="69" t="s">
        <v>628</v>
      </c>
      <c r="L551" s="86"/>
      <c r="M551" s="86"/>
      <c r="N551" s="86"/>
      <c r="O551" s="86"/>
    </row>
    <row r="552" spans="2:15" ht="21" thickBot="1" x14ac:dyDescent="0.3">
      <c r="B552" s="84"/>
      <c r="C552" s="44" t="s">
        <v>705</v>
      </c>
      <c r="D552" s="69">
        <v>571</v>
      </c>
      <c r="E552" s="69">
        <v>381</v>
      </c>
      <c r="F552" s="69" t="s">
        <v>628</v>
      </c>
      <c r="G552" s="85" t="s">
        <v>628</v>
      </c>
      <c r="H552" s="69">
        <f t="shared" si="28"/>
        <v>685.2</v>
      </c>
      <c r="I552" s="69">
        <f t="shared" si="28"/>
        <v>457.2</v>
      </c>
      <c r="J552" s="69" t="s">
        <v>628</v>
      </c>
      <c r="K552" s="69" t="s">
        <v>628</v>
      </c>
      <c r="L552" s="86"/>
      <c r="M552" s="86"/>
      <c r="N552" s="86"/>
      <c r="O552" s="86"/>
    </row>
    <row r="553" spans="2:15" ht="21" thickBot="1" x14ac:dyDescent="0.3">
      <c r="B553" s="84"/>
      <c r="C553" s="44" t="s">
        <v>706</v>
      </c>
      <c r="D553" s="69">
        <v>571</v>
      </c>
      <c r="E553" s="69">
        <v>381</v>
      </c>
      <c r="F553" s="69" t="s">
        <v>628</v>
      </c>
      <c r="G553" s="85" t="s">
        <v>628</v>
      </c>
      <c r="H553" s="69">
        <f t="shared" si="28"/>
        <v>685.2</v>
      </c>
      <c r="I553" s="69">
        <f t="shared" si="28"/>
        <v>457.2</v>
      </c>
      <c r="J553" s="69" t="s">
        <v>628</v>
      </c>
      <c r="K553" s="69" t="s">
        <v>628</v>
      </c>
      <c r="L553" s="86"/>
      <c r="M553" s="86"/>
      <c r="N553" s="86"/>
      <c r="O553" s="86"/>
    </row>
    <row r="554" spans="2:15" ht="27.6" customHeight="1" thickBot="1" x14ac:dyDescent="0.3">
      <c r="B554" s="84">
        <v>19</v>
      </c>
      <c r="C554" s="44" t="s">
        <v>707</v>
      </c>
      <c r="D554" s="69"/>
      <c r="E554" s="69"/>
      <c r="F554" s="69"/>
      <c r="G554" s="85"/>
      <c r="H554" s="69"/>
      <c r="I554" s="69"/>
      <c r="J554" s="69"/>
      <c r="K554" s="69"/>
      <c r="L554" s="86"/>
      <c r="M554" s="86"/>
      <c r="N554" s="86"/>
      <c r="O554" s="86"/>
    </row>
    <row r="555" spans="2:15" ht="21" thickBot="1" x14ac:dyDescent="0.3">
      <c r="B555" s="84"/>
      <c r="C555" s="44" t="s">
        <v>708</v>
      </c>
      <c r="D555" s="69">
        <v>571</v>
      </c>
      <c r="E555" s="69" t="s">
        <v>628</v>
      </c>
      <c r="F555" s="69">
        <v>335</v>
      </c>
      <c r="G555" s="85">
        <v>127</v>
      </c>
      <c r="H555" s="69">
        <f t="shared" ref="H555:I558" si="30">D555*20%+D555</f>
        <v>685.2</v>
      </c>
      <c r="I555" s="69" t="s">
        <v>628</v>
      </c>
      <c r="J555" s="69">
        <f t="shared" ref="J555:K555" si="31">F555*20%+F555</f>
        <v>402</v>
      </c>
      <c r="K555" s="69">
        <f t="shared" si="31"/>
        <v>152.4</v>
      </c>
      <c r="L555" s="86"/>
      <c r="M555" s="86"/>
      <c r="N555" s="86"/>
      <c r="O555" s="86"/>
    </row>
    <row r="556" spans="2:15" ht="21" thickBot="1" x14ac:dyDescent="0.3">
      <c r="B556" s="84"/>
      <c r="C556" s="44" t="s">
        <v>709</v>
      </c>
      <c r="D556" s="69">
        <v>571</v>
      </c>
      <c r="E556" s="69">
        <v>335</v>
      </c>
      <c r="F556" s="69" t="s">
        <v>628</v>
      </c>
      <c r="G556" s="85" t="s">
        <v>628</v>
      </c>
      <c r="H556" s="69">
        <f t="shared" si="30"/>
        <v>685.2</v>
      </c>
      <c r="I556" s="69">
        <f>E556*20%+E556</f>
        <v>402</v>
      </c>
      <c r="J556" s="69" t="s">
        <v>628</v>
      </c>
      <c r="K556" s="69" t="s">
        <v>628</v>
      </c>
      <c r="L556" s="86"/>
      <c r="M556" s="86"/>
      <c r="N556" s="86"/>
      <c r="O556" s="86"/>
    </row>
    <row r="557" spans="2:15" ht="21" thickBot="1" x14ac:dyDescent="0.3">
      <c r="B557" s="84"/>
      <c r="C557" s="44" t="s">
        <v>706</v>
      </c>
      <c r="D557" s="69">
        <v>571</v>
      </c>
      <c r="E557" s="69">
        <v>335</v>
      </c>
      <c r="F557" s="69" t="s">
        <v>628</v>
      </c>
      <c r="G557" s="85" t="s">
        <v>628</v>
      </c>
      <c r="H557" s="69">
        <f t="shared" si="30"/>
        <v>685.2</v>
      </c>
      <c r="I557" s="69">
        <f t="shared" si="30"/>
        <v>402</v>
      </c>
      <c r="J557" s="69" t="s">
        <v>628</v>
      </c>
      <c r="K557" s="69" t="s">
        <v>628</v>
      </c>
      <c r="L557" s="86"/>
      <c r="M557" s="86"/>
      <c r="N557" s="86"/>
      <c r="O557" s="86"/>
    </row>
    <row r="558" spans="2:15" ht="21" thickBot="1" x14ac:dyDescent="0.3">
      <c r="B558" s="84"/>
      <c r="C558" s="44" t="s">
        <v>678</v>
      </c>
      <c r="D558" s="69">
        <v>571</v>
      </c>
      <c r="E558" s="69">
        <v>335</v>
      </c>
      <c r="F558" s="69" t="s">
        <v>628</v>
      </c>
      <c r="G558" s="85" t="s">
        <v>628</v>
      </c>
      <c r="H558" s="69">
        <f t="shared" si="30"/>
        <v>685.2</v>
      </c>
      <c r="I558" s="69">
        <f t="shared" si="30"/>
        <v>402</v>
      </c>
      <c r="J558" s="69" t="s">
        <v>628</v>
      </c>
      <c r="K558" s="69" t="s">
        <v>628</v>
      </c>
      <c r="L558" s="86"/>
      <c r="M558" s="86"/>
      <c r="N558" s="86"/>
      <c r="O558" s="86"/>
    </row>
    <row r="559" spans="2:15" ht="21" thickBot="1" x14ac:dyDescent="0.3">
      <c r="B559" s="84">
        <v>20</v>
      </c>
      <c r="C559" s="66" t="s">
        <v>710</v>
      </c>
      <c r="D559" s="69"/>
      <c r="E559" s="69"/>
      <c r="F559" s="69"/>
      <c r="G559" s="85"/>
      <c r="H559" s="69"/>
      <c r="I559" s="69"/>
      <c r="J559" s="69"/>
      <c r="K559" s="69"/>
      <c r="L559" s="86"/>
      <c r="M559" s="86"/>
      <c r="N559" s="86"/>
      <c r="O559" s="86"/>
    </row>
    <row r="560" spans="2:15" ht="21" thickBot="1" x14ac:dyDescent="0.3">
      <c r="B560" s="84"/>
      <c r="C560" s="44" t="s">
        <v>706</v>
      </c>
      <c r="D560" s="69">
        <v>571</v>
      </c>
      <c r="E560" s="69">
        <v>335</v>
      </c>
      <c r="F560" s="69" t="s">
        <v>628</v>
      </c>
      <c r="G560" s="85" t="s">
        <v>628</v>
      </c>
      <c r="H560" s="69">
        <f t="shared" ref="H560:I561" si="32">D560*20%+D560</f>
        <v>685.2</v>
      </c>
      <c r="I560" s="69">
        <f t="shared" si="32"/>
        <v>402</v>
      </c>
      <c r="J560" s="69" t="s">
        <v>628</v>
      </c>
      <c r="K560" s="69" t="s">
        <v>628</v>
      </c>
      <c r="L560" s="86"/>
      <c r="M560" s="86"/>
      <c r="N560" s="86"/>
      <c r="O560" s="86"/>
    </row>
    <row r="561" spans="2:15" ht="21" thickBot="1" x14ac:dyDescent="0.3">
      <c r="B561" s="84"/>
      <c r="C561" s="44" t="s">
        <v>678</v>
      </c>
      <c r="D561" s="69">
        <v>571</v>
      </c>
      <c r="E561" s="69">
        <v>335</v>
      </c>
      <c r="F561" s="69" t="s">
        <v>628</v>
      </c>
      <c r="G561" s="85" t="s">
        <v>628</v>
      </c>
      <c r="H561" s="69">
        <f t="shared" si="32"/>
        <v>685.2</v>
      </c>
      <c r="I561" s="69">
        <f t="shared" si="32"/>
        <v>402</v>
      </c>
      <c r="J561" s="69" t="s">
        <v>628</v>
      </c>
      <c r="K561" s="69" t="s">
        <v>628</v>
      </c>
      <c r="L561" s="86"/>
      <c r="M561" s="86"/>
      <c r="N561" s="86"/>
      <c r="O561" s="86"/>
    </row>
    <row r="562" spans="2:15" ht="21" thickBot="1" x14ac:dyDescent="0.3">
      <c r="B562" s="84">
        <v>21</v>
      </c>
      <c r="C562" s="66" t="s">
        <v>711</v>
      </c>
      <c r="D562" s="69"/>
      <c r="E562" s="69"/>
      <c r="F562" s="69"/>
      <c r="G562" s="85"/>
      <c r="H562" s="69"/>
      <c r="I562" s="69"/>
      <c r="J562" s="69"/>
      <c r="K562" s="69"/>
      <c r="L562" s="86"/>
      <c r="M562" s="86"/>
      <c r="N562" s="86"/>
      <c r="O562" s="86"/>
    </row>
    <row r="563" spans="2:15" ht="42.6" customHeight="1" thickBot="1" x14ac:dyDescent="0.3">
      <c r="B563" s="84"/>
      <c r="C563" s="44" t="s">
        <v>712</v>
      </c>
      <c r="D563" s="69">
        <v>571</v>
      </c>
      <c r="E563" s="69">
        <v>104</v>
      </c>
      <c r="F563" s="69" t="s">
        <v>628</v>
      </c>
      <c r="G563" s="85" t="s">
        <v>628</v>
      </c>
      <c r="H563" s="69">
        <f t="shared" ref="H563:I565" si="33">D563*20%+D563</f>
        <v>685.2</v>
      </c>
      <c r="I563" s="69">
        <f>E563*20%+E563</f>
        <v>124.8</v>
      </c>
      <c r="J563" s="69" t="s">
        <v>628</v>
      </c>
      <c r="K563" s="69" t="s">
        <v>628</v>
      </c>
      <c r="L563" s="86"/>
      <c r="M563" s="86"/>
      <c r="N563" s="86"/>
      <c r="O563" s="86"/>
    </row>
    <row r="564" spans="2:15" ht="21" thickBot="1" x14ac:dyDescent="0.3">
      <c r="B564" s="84"/>
      <c r="C564" s="44" t="s">
        <v>713</v>
      </c>
      <c r="D564" s="69">
        <v>571</v>
      </c>
      <c r="E564" s="69">
        <v>104</v>
      </c>
      <c r="F564" s="69" t="s">
        <v>628</v>
      </c>
      <c r="G564" s="85" t="s">
        <v>628</v>
      </c>
      <c r="H564" s="69">
        <f t="shared" si="33"/>
        <v>685.2</v>
      </c>
      <c r="I564" s="69">
        <f t="shared" si="33"/>
        <v>124.8</v>
      </c>
      <c r="J564" s="69" t="s">
        <v>628</v>
      </c>
      <c r="K564" s="69" t="s">
        <v>628</v>
      </c>
      <c r="L564" s="86"/>
      <c r="M564" s="86"/>
      <c r="N564" s="86"/>
      <c r="O564" s="86"/>
    </row>
    <row r="565" spans="2:15" ht="21" thickBot="1" x14ac:dyDescent="0.3">
      <c r="B565" s="84"/>
      <c r="C565" s="44" t="s">
        <v>678</v>
      </c>
      <c r="D565" s="69">
        <v>571</v>
      </c>
      <c r="E565" s="69">
        <v>104</v>
      </c>
      <c r="F565" s="69" t="s">
        <v>628</v>
      </c>
      <c r="G565" s="85" t="s">
        <v>628</v>
      </c>
      <c r="H565" s="69">
        <f t="shared" si="33"/>
        <v>685.2</v>
      </c>
      <c r="I565" s="69">
        <f t="shared" si="33"/>
        <v>124.8</v>
      </c>
      <c r="J565" s="69" t="s">
        <v>628</v>
      </c>
      <c r="K565" s="69" t="s">
        <v>628</v>
      </c>
      <c r="L565" s="86"/>
      <c r="M565" s="86"/>
      <c r="N565" s="86"/>
      <c r="O565" s="86"/>
    </row>
    <row r="566" spans="2:15" ht="21" thickBot="1" x14ac:dyDescent="0.3">
      <c r="B566" s="84">
        <v>22</v>
      </c>
      <c r="C566" s="66" t="s">
        <v>714</v>
      </c>
      <c r="D566" s="69"/>
      <c r="E566" s="69"/>
      <c r="F566" s="69"/>
      <c r="G566" s="85"/>
      <c r="H566" s="69"/>
      <c r="I566" s="69"/>
      <c r="J566" s="69"/>
      <c r="K566" s="69"/>
      <c r="L566" s="86"/>
      <c r="M566" s="86"/>
      <c r="N566" s="86"/>
      <c r="O566" s="86"/>
    </row>
    <row r="567" spans="2:15" ht="21" thickBot="1" x14ac:dyDescent="0.3">
      <c r="B567" s="84"/>
      <c r="C567" s="44" t="s">
        <v>653</v>
      </c>
      <c r="D567" s="69">
        <v>571</v>
      </c>
      <c r="E567" s="69" t="s">
        <v>628</v>
      </c>
      <c r="F567" s="87">
        <v>307</v>
      </c>
      <c r="G567" s="85">
        <v>257</v>
      </c>
      <c r="H567" s="69">
        <f t="shared" ref="H567:H573" si="34">D567*20%+D567</f>
        <v>685.2</v>
      </c>
      <c r="I567" s="69" t="s">
        <v>628</v>
      </c>
      <c r="J567" s="87">
        <f>F567*20%+F567</f>
        <v>368.4</v>
      </c>
      <c r="K567" s="69">
        <f>G567*20%+G567</f>
        <v>308.39999999999998</v>
      </c>
      <c r="L567" s="86"/>
      <c r="M567" s="86"/>
      <c r="N567" s="86"/>
      <c r="O567" s="86"/>
    </row>
    <row r="568" spans="2:15" ht="21" thickBot="1" x14ac:dyDescent="0.3">
      <c r="B568" s="84"/>
      <c r="C568" s="44" t="s">
        <v>715</v>
      </c>
      <c r="D568" s="69">
        <v>571</v>
      </c>
      <c r="E568" s="69" t="s">
        <v>628</v>
      </c>
      <c r="F568" s="87">
        <v>307</v>
      </c>
      <c r="G568" s="85">
        <v>257</v>
      </c>
      <c r="H568" s="69">
        <f t="shared" si="34"/>
        <v>685.2</v>
      </c>
      <c r="I568" s="69" t="s">
        <v>628</v>
      </c>
      <c r="J568" s="87">
        <f t="shared" ref="J568:K572" si="35">F568*20%+F568</f>
        <v>368.4</v>
      </c>
      <c r="K568" s="69">
        <f t="shared" si="35"/>
        <v>308.39999999999998</v>
      </c>
      <c r="L568" s="86"/>
      <c r="M568" s="86"/>
      <c r="N568" s="86"/>
      <c r="O568" s="86"/>
    </row>
    <row r="569" spans="2:15" ht="21" thickBot="1" x14ac:dyDescent="0.3">
      <c r="B569" s="84"/>
      <c r="C569" s="44" t="s">
        <v>716</v>
      </c>
      <c r="D569" s="69">
        <v>571</v>
      </c>
      <c r="E569" s="69" t="s">
        <v>628</v>
      </c>
      <c r="F569" s="87">
        <v>307</v>
      </c>
      <c r="G569" s="85">
        <v>257</v>
      </c>
      <c r="H569" s="69">
        <f t="shared" si="34"/>
        <v>685.2</v>
      </c>
      <c r="I569" s="69" t="s">
        <v>628</v>
      </c>
      <c r="J569" s="87">
        <f t="shared" si="35"/>
        <v>368.4</v>
      </c>
      <c r="K569" s="69">
        <f t="shared" si="35"/>
        <v>308.39999999999998</v>
      </c>
      <c r="L569" s="86"/>
      <c r="M569" s="86"/>
      <c r="N569" s="86"/>
      <c r="O569" s="86"/>
    </row>
    <row r="570" spans="2:15" ht="21" thickBot="1" x14ac:dyDescent="0.3">
      <c r="B570" s="84"/>
      <c r="C570" s="44" t="s">
        <v>703</v>
      </c>
      <c r="D570" s="69">
        <v>571</v>
      </c>
      <c r="E570" s="69" t="s">
        <v>628</v>
      </c>
      <c r="F570" s="87">
        <v>307</v>
      </c>
      <c r="G570" s="85">
        <v>257</v>
      </c>
      <c r="H570" s="69">
        <f t="shared" si="34"/>
        <v>685.2</v>
      </c>
      <c r="I570" s="69" t="s">
        <v>628</v>
      </c>
      <c r="J570" s="87">
        <f t="shared" si="35"/>
        <v>368.4</v>
      </c>
      <c r="K570" s="69">
        <f t="shared" si="35"/>
        <v>308.39999999999998</v>
      </c>
      <c r="L570" s="86"/>
      <c r="M570" s="86"/>
      <c r="N570" s="86"/>
      <c r="O570" s="86"/>
    </row>
    <row r="571" spans="2:15" ht="21" thickBot="1" x14ac:dyDescent="0.3">
      <c r="B571" s="84"/>
      <c r="C571" s="44" t="s">
        <v>704</v>
      </c>
      <c r="D571" s="69">
        <v>571</v>
      </c>
      <c r="E571" s="69" t="s">
        <v>628</v>
      </c>
      <c r="F571" s="87">
        <v>307</v>
      </c>
      <c r="G571" s="85">
        <v>257</v>
      </c>
      <c r="H571" s="69">
        <f t="shared" si="34"/>
        <v>685.2</v>
      </c>
      <c r="I571" s="69" t="s">
        <v>628</v>
      </c>
      <c r="J571" s="87">
        <f t="shared" si="35"/>
        <v>368.4</v>
      </c>
      <c r="K571" s="69">
        <f t="shared" si="35"/>
        <v>308.39999999999998</v>
      </c>
      <c r="L571" s="86"/>
      <c r="M571" s="86"/>
      <c r="N571" s="86"/>
      <c r="O571" s="86"/>
    </row>
    <row r="572" spans="2:15" ht="21" thickBot="1" x14ac:dyDescent="0.3">
      <c r="B572" s="84"/>
      <c r="C572" s="44" t="s">
        <v>678</v>
      </c>
      <c r="D572" s="69">
        <v>571</v>
      </c>
      <c r="E572" s="69" t="s">
        <v>628</v>
      </c>
      <c r="F572" s="87">
        <v>307</v>
      </c>
      <c r="G572" s="85">
        <v>257</v>
      </c>
      <c r="H572" s="69">
        <f t="shared" si="34"/>
        <v>685.2</v>
      </c>
      <c r="I572" s="69" t="s">
        <v>628</v>
      </c>
      <c r="J572" s="87">
        <f t="shared" si="35"/>
        <v>368.4</v>
      </c>
      <c r="K572" s="69">
        <f t="shared" si="35"/>
        <v>308.39999999999998</v>
      </c>
      <c r="L572" s="86"/>
      <c r="M572" s="86"/>
      <c r="N572" s="86"/>
      <c r="O572" s="86"/>
    </row>
    <row r="573" spans="2:15" ht="57.6" customHeight="1" thickBot="1" x14ac:dyDescent="0.3">
      <c r="B573" s="84"/>
      <c r="C573" s="44" t="s">
        <v>717</v>
      </c>
      <c r="D573" s="69">
        <v>571</v>
      </c>
      <c r="E573" s="69" t="s">
        <v>628</v>
      </c>
      <c r="F573" s="69">
        <v>353</v>
      </c>
      <c r="G573" s="85">
        <v>130</v>
      </c>
      <c r="H573" s="69">
        <f t="shared" si="34"/>
        <v>685.2</v>
      </c>
      <c r="I573" s="69" t="s">
        <v>628</v>
      </c>
      <c r="J573" s="69">
        <f>F573*20%+F573</f>
        <v>423.6</v>
      </c>
      <c r="K573" s="69">
        <f>G573*20%+G573</f>
        <v>156</v>
      </c>
      <c r="L573" s="86"/>
      <c r="M573" s="86"/>
      <c r="N573" s="86"/>
      <c r="O573" s="86"/>
    </row>
    <row r="574" spans="2:15" ht="21" thickBot="1" x14ac:dyDescent="0.3">
      <c r="B574" s="84">
        <v>23</v>
      </c>
      <c r="C574" s="66" t="s">
        <v>718</v>
      </c>
      <c r="D574" s="69"/>
      <c r="E574" s="69"/>
      <c r="F574" s="69"/>
      <c r="G574" s="85"/>
      <c r="H574" s="69"/>
      <c r="I574" s="69"/>
      <c r="J574" s="69"/>
      <c r="K574" s="69"/>
      <c r="L574" s="86"/>
      <c r="M574" s="86"/>
      <c r="N574" s="86"/>
      <c r="O574" s="86"/>
    </row>
    <row r="575" spans="2:15" ht="21" thickBot="1" x14ac:dyDescent="0.3">
      <c r="B575" s="84"/>
      <c r="C575" s="44" t="s">
        <v>719</v>
      </c>
      <c r="D575" s="69">
        <v>571</v>
      </c>
      <c r="E575" s="69">
        <v>223</v>
      </c>
      <c r="F575" s="69" t="s">
        <v>628</v>
      </c>
      <c r="G575" s="85" t="s">
        <v>628</v>
      </c>
      <c r="H575" s="69">
        <f t="shared" ref="H575:I585" si="36">D575*20%+D575</f>
        <v>685.2</v>
      </c>
      <c r="I575" s="69">
        <f>E575*20%+E575</f>
        <v>267.60000000000002</v>
      </c>
      <c r="J575" s="69" t="s">
        <v>628</v>
      </c>
      <c r="K575" s="69" t="s">
        <v>628</v>
      </c>
      <c r="L575" s="86"/>
      <c r="M575" s="86"/>
      <c r="N575" s="86"/>
      <c r="O575" s="86"/>
    </row>
    <row r="576" spans="2:15" ht="21" thickBot="1" x14ac:dyDescent="0.3">
      <c r="B576" s="84"/>
      <c r="C576" s="44" t="s">
        <v>720</v>
      </c>
      <c r="D576" s="69">
        <v>571</v>
      </c>
      <c r="E576" s="69">
        <v>223</v>
      </c>
      <c r="F576" s="69" t="s">
        <v>628</v>
      </c>
      <c r="G576" s="85" t="s">
        <v>628</v>
      </c>
      <c r="H576" s="69">
        <f t="shared" si="36"/>
        <v>685.2</v>
      </c>
      <c r="I576" s="69">
        <f t="shared" si="36"/>
        <v>267.60000000000002</v>
      </c>
      <c r="J576" s="69" t="s">
        <v>628</v>
      </c>
      <c r="K576" s="69" t="s">
        <v>628</v>
      </c>
      <c r="L576" s="86"/>
      <c r="M576" s="86"/>
      <c r="N576" s="86"/>
      <c r="O576" s="86"/>
    </row>
    <row r="577" spans="1:16" ht="21" thickBot="1" x14ac:dyDescent="0.3">
      <c r="B577" s="84"/>
      <c r="C577" s="44" t="s">
        <v>721</v>
      </c>
      <c r="D577" s="69">
        <v>571</v>
      </c>
      <c r="E577" s="69">
        <v>223</v>
      </c>
      <c r="F577" s="69" t="s">
        <v>628</v>
      </c>
      <c r="G577" s="85" t="s">
        <v>628</v>
      </c>
      <c r="H577" s="69">
        <f t="shared" si="36"/>
        <v>685.2</v>
      </c>
      <c r="I577" s="69">
        <f t="shared" si="36"/>
        <v>267.60000000000002</v>
      </c>
      <c r="J577" s="69" t="s">
        <v>628</v>
      </c>
      <c r="K577" s="69" t="s">
        <v>628</v>
      </c>
      <c r="L577" s="86"/>
      <c r="M577" s="86"/>
      <c r="N577" s="86"/>
      <c r="O577" s="86"/>
    </row>
    <row r="578" spans="1:16" ht="21" thickBot="1" x14ac:dyDescent="0.3">
      <c r="B578" s="84">
        <v>24</v>
      </c>
      <c r="C578" s="44" t="s">
        <v>722</v>
      </c>
      <c r="D578" s="69"/>
      <c r="E578" s="69"/>
      <c r="F578" s="69"/>
      <c r="G578" s="85"/>
      <c r="H578" s="69"/>
      <c r="I578" s="69"/>
      <c r="J578" s="69"/>
      <c r="K578" s="69"/>
      <c r="L578" s="86"/>
      <c r="M578" s="86"/>
      <c r="N578" s="86"/>
      <c r="O578" s="86"/>
    </row>
    <row r="579" spans="1:16" ht="21" thickBot="1" x14ac:dyDescent="0.3">
      <c r="B579" s="84"/>
      <c r="C579" s="44" t="s">
        <v>723</v>
      </c>
      <c r="D579" s="69">
        <v>571</v>
      </c>
      <c r="E579" s="69">
        <v>177</v>
      </c>
      <c r="F579" s="69" t="s">
        <v>628</v>
      </c>
      <c r="G579" s="85" t="s">
        <v>628</v>
      </c>
      <c r="H579" s="69">
        <f t="shared" si="36"/>
        <v>685.2</v>
      </c>
      <c r="I579" s="69">
        <f>E579*20%+E579</f>
        <v>212.4</v>
      </c>
      <c r="J579" s="69" t="s">
        <v>628</v>
      </c>
      <c r="K579" s="69" t="s">
        <v>628</v>
      </c>
      <c r="L579" s="86"/>
      <c r="M579" s="86"/>
      <c r="N579" s="86"/>
      <c r="O579" s="86"/>
    </row>
    <row r="580" spans="1:16" ht="21" thickBot="1" x14ac:dyDescent="0.3">
      <c r="B580" s="84"/>
      <c r="C580" s="44" t="s">
        <v>724</v>
      </c>
      <c r="D580" s="69">
        <v>571</v>
      </c>
      <c r="E580" s="69">
        <v>177</v>
      </c>
      <c r="F580" s="69" t="s">
        <v>628</v>
      </c>
      <c r="G580" s="85" t="s">
        <v>628</v>
      </c>
      <c r="H580" s="69">
        <f t="shared" si="36"/>
        <v>685.2</v>
      </c>
      <c r="I580" s="69">
        <f t="shared" si="36"/>
        <v>212.4</v>
      </c>
      <c r="J580" s="69" t="s">
        <v>628</v>
      </c>
      <c r="K580" s="69" t="s">
        <v>628</v>
      </c>
      <c r="L580" s="86"/>
      <c r="M580" s="86"/>
      <c r="N580" s="86"/>
      <c r="O580" s="86"/>
    </row>
    <row r="581" spans="1:16" ht="21" thickBot="1" x14ac:dyDescent="0.3">
      <c r="B581" s="84"/>
      <c r="C581" s="44" t="s">
        <v>725</v>
      </c>
      <c r="D581" s="69">
        <v>571</v>
      </c>
      <c r="E581" s="69">
        <v>177</v>
      </c>
      <c r="F581" s="69" t="s">
        <v>628</v>
      </c>
      <c r="G581" s="85" t="s">
        <v>628</v>
      </c>
      <c r="H581" s="69">
        <f t="shared" si="36"/>
        <v>685.2</v>
      </c>
      <c r="I581" s="69">
        <f t="shared" si="36"/>
        <v>212.4</v>
      </c>
      <c r="J581" s="69" t="s">
        <v>628</v>
      </c>
      <c r="K581" s="69" t="s">
        <v>628</v>
      </c>
      <c r="L581" s="86"/>
      <c r="M581" s="86"/>
      <c r="N581" s="86"/>
      <c r="O581" s="86"/>
    </row>
    <row r="582" spans="1:16" ht="21" thickBot="1" x14ac:dyDescent="0.3">
      <c r="B582" s="84"/>
      <c r="C582" s="44" t="s">
        <v>726</v>
      </c>
      <c r="D582" s="69">
        <v>571</v>
      </c>
      <c r="E582" s="69">
        <v>177</v>
      </c>
      <c r="F582" s="69" t="s">
        <v>628</v>
      </c>
      <c r="G582" s="85" t="s">
        <v>628</v>
      </c>
      <c r="H582" s="69">
        <f t="shared" si="36"/>
        <v>685.2</v>
      </c>
      <c r="I582" s="69">
        <f t="shared" si="36"/>
        <v>212.4</v>
      </c>
      <c r="J582" s="69" t="s">
        <v>628</v>
      </c>
      <c r="K582" s="69" t="s">
        <v>628</v>
      </c>
      <c r="L582" s="86"/>
      <c r="M582" s="86"/>
      <c r="N582" s="86"/>
      <c r="O582" s="86"/>
    </row>
    <row r="583" spans="1:16" ht="21" thickBot="1" x14ac:dyDescent="0.3">
      <c r="B583" s="84"/>
      <c r="C583" s="44" t="s">
        <v>727</v>
      </c>
      <c r="D583" s="69">
        <v>571</v>
      </c>
      <c r="E583" s="69">
        <v>177</v>
      </c>
      <c r="F583" s="69" t="s">
        <v>628</v>
      </c>
      <c r="G583" s="85" t="s">
        <v>628</v>
      </c>
      <c r="H583" s="69">
        <f t="shared" si="36"/>
        <v>685.2</v>
      </c>
      <c r="I583" s="69">
        <f t="shared" si="36"/>
        <v>212.4</v>
      </c>
      <c r="J583" s="69" t="s">
        <v>628</v>
      </c>
      <c r="K583" s="69" t="s">
        <v>628</v>
      </c>
      <c r="L583" s="86"/>
      <c r="M583" s="86"/>
      <c r="N583" s="86"/>
      <c r="O583" s="86"/>
    </row>
    <row r="584" spans="1:16" ht="21" thickBot="1" x14ac:dyDescent="0.3">
      <c r="B584" s="84">
        <v>25</v>
      </c>
      <c r="C584" s="66" t="s">
        <v>728</v>
      </c>
      <c r="D584" s="69"/>
      <c r="E584" s="69"/>
      <c r="F584" s="69"/>
      <c r="G584" s="85"/>
      <c r="H584" s="69"/>
      <c r="I584" s="69"/>
      <c r="J584" s="69"/>
      <c r="K584" s="69"/>
      <c r="L584" s="86"/>
      <c r="M584" s="86"/>
      <c r="N584" s="86"/>
      <c r="O584" s="86"/>
    </row>
    <row r="585" spans="1:16" ht="44.45" customHeight="1" thickBot="1" x14ac:dyDescent="0.3">
      <c r="B585" s="84"/>
      <c r="C585" s="44" t="s">
        <v>729</v>
      </c>
      <c r="D585" s="69">
        <v>571</v>
      </c>
      <c r="E585" s="69">
        <v>381</v>
      </c>
      <c r="F585" s="69" t="s">
        <v>628</v>
      </c>
      <c r="G585" s="85" t="s">
        <v>628</v>
      </c>
      <c r="H585" s="69">
        <f t="shared" si="36"/>
        <v>685.2</v>
      </c>
      <c r="I585" s="69">
        <f>E585*20%+E585</f>
        <v>457.2</v>
      </c>
      <c r="J585" s="69" t="s">
        <v>628</v>
      </c>
      <c r="K585" s="69" t="s">
        <v>628</v>
      </c>
      <c r="L585" s="86"/>
      <c r="M585" s="86"/>
      <c r="N585" s="86"/>
      <c r="O585" s="86"/>
    </row>
    <row r="586" spans="1:16" ht="21" thickBot="1" x14ac:dyDescent="0.35">
      <c r="A586" s="62"/>
      <c r="B586" s="84">
        <v>26</v>
      </c>
      <c r="C586" s="88" t="s">
        <v>567</v>
      </c>
      <c r="D586" s="163"/>
      <c r="E586" s="163"/>
      <c r="F586" s="163"/>
      <c r="G586" s="186"/>
      <c r="H586" s="64"/>
      <c r="I586" s="37"/>
      <c r="J586" s="37"/>
      <c r="K586" s="37"/>
      <c r="L586" s="89"/>
      <c r="M586" s="89"/>
      <c r="N586" s="89"/>
      <c r="O586" s="89"/>
      <c r="P586" s="65"/>
    </row>
    <row r="587" spans="1:16" ht="21" thickBot="1" x14ac:dyDescent="0.35">
      <c r="B587" s="84"/>
      <c r="C587" s="66" t="s">
        <v>568</v>
      </c>
      <c r="D587" s="175">
        <v>69</v>
      </c>
      <c r="E587" s="178"/>
      <c r="F587" s="178"/>
      <c r="G587" s="43">
        <f>D587*1.2</f>
        <v>82.8</v>
      </c>
      <c r="H587" s="70"/>
      <c r="I587" s="37"/>
      <c r="J587" s="37"/>
      <c r="K587" s="37"/>
      <c r="L587" s="90"/>
      <c r="M587" s="90"/>
      <c r="N587" s="90"/>
      <c r="O587" s="90"/>
    </row>
    <row r="588" spans="1:16" ht="31.35" customHeight="1" thickBot="1" x14ac:dyDescent="0.35">
      <c r="B588" s="84"/>
      <c r="C588" s="44" t="s">
        <v>730</v>
      </c>
      <c r="D588" s="175">
        <v>65</v>
      </c>
      <c r="E588" s="178"/>
      <c r="F588" s="178"/>
      <c r="G588" s="43">
        <f t="shared" ref="G588:G590" si="37">D588*1.2</f>
        <v>78</v>
      </c>
      <c r="H588" s="70"/>
      <c r="I588" s="37"/>
      <c r="J588" s="37"/>
      <c r="K588" s="37"/>
      <c r="L588" s="90"/>
      <c r="M588" s="90"/>
      <c r="N588" s="90"/>
      <c r="O588" s="90"/>
    </row>
    <row r="589" spans="1:16" ht="31.35" customHeight="1" thickBot="1" x14ac:dyDescent="0.35">
      <c r="B589" s="84"/>
      <c r="C589" s="44" t="s">
        <v>576</v>
      </c>
      <c r="D589" s="175">
        <v>65</v>
      </c>
      <c r="E589" s="178"/>
      <c r="F589" s="178"/>
      <c r="G589" s="43">
        <f t="shared" si="37"/>
        <v>78</v>
      </c>
      <c r="H589" s="70"/>
      <c r="I589" s="37"/>
      <c r="J589" s="37"/>
      <c r="K589" s="37"/>
      <c r="L589" s="90"/>
      <c r="M589" s="90"/>
      <c r="N589" s="90"/>
      <c r="O589" s="90"/>
    </row>
    <row r="590" spans="1:16" ht="31.35" customHeight="1" thickBot="1" x14ac:dyDescent="0.35">
      <c r="B590" s="84"/>
      <c r="C590" s="44" t="s">
        <v>731</v>
      </c>
      <c r="D590" s="175">
        <v>58</v>
      </c>
      <c r="E590" s="178"/>
      <c r="F590" s="178"/>
      <c r="G590" s="43">
        <f t="shared" si="37"/>
        <v>69.599999999999994</v>
      </c>
      <c r="H590" s="70"/>
      <c r="I590" s="37"/>
      <c r="J590" s="37"/>
      <c r="K590" s="37"/>
      <c r="L590" s="90"/>
      <c r="M590" s="90"/>
      <c r="N590" s="90"/>
      <c r="O590" s="90"/>
    </row>
    <row r="591" spans="1:16" ht="30.4" customHeight="1" thickBot="1" x14ac:dyDescent="0.35">
      <c r="A591" s="62"/>
      <c r="B591" s="84">
        <v>27</v>
      </c>
      <c r="C591" s="44" t="s">
        <v>732</v>
      </c>
      <c r="D591" s="189"/>
      <c r="E591" s="190"/>
      <c r="F591" s="190"/>
      <c r="G591" s="191"/>
      <c r="H591" s="91"/>
      <c r="I591" s="37"/>
      <c r="J591" s="37"/>
      <c r="K591" s="37"/>
      <c r="L591" s="89"/>
      <c r="M591" s="89"/>
      <c r="N591" s="89"/>
      <c r="O591" s="89"/>
      <c r="P591" s="65"/>
    </row>
    <row r="592" spans="1:16" ht="21" thickBot="1" x14ac:dyDescent="0.35">
      <c r="B592" s="84"/>
      <c r="C592" s="44" t="s">
        <v>733</v>
      </c>
      <c r="D592" s="175">
        <v>50</v>
      </c>
      <c r="E592" s="178"/>
      <c r="F592" s="178"/>
      <c r="G592" s="43">
        <f>D592*1.2</f>
        <v>60</v>
      </c>
      <c r="H592" s="70"/>
      <c r="I592" s="37"/>
      <c r="J592" s="37"/>
      <c r="K592" s="37"/>
      <c r="L592" s="90"/>
      <c r="M592" s="90"/>
      <c r="N592" s="90"/>
      <c r="O592" s="90"/>
    </row>
    <row r="593" spans="1:16" ht="22.9" customHeight="1" thickBot="1" x14ac:dyDescent="0.35">
      <c r="B593" s="84"/>
      <c r="C593" s="44" t="s">
        <v>431</v>
      </c>
      <c r="D593" s="175">
        <v>107</v>
      </c>
      <c r="E593" s="178"/>
      <c r="F593" s="178"/>
      <c r="G593" s="43">
        <f t="shared" ref="G593:G595" si="38">D593*1.2</f>
        <v>128.4</v>
      </c>
      <c r="H593" s="70"/>
      <c r="I593" s="37"/>
      <c r="J593" s="37"/>
      <c r="K593" s="37"/>
      <c r="L593" s="90"/>
      <c r="M593" s="90"/>
      <c r="N593" s="90"/>
      <c r="O593" s="90"/>
    </row>
    <row r="594" spans="1:16" ht="20.25" x14ac:dyDescent="0.3">
      <c r="B594" s="92"/>
      <c r="C594" s="93" t="s">
        <v>596</v>
      </c>
      <c r="D594" s="182">
        <v>46</v>
      </c>
      <c r="E594" s="183"/>
      <c r="F594" s="183"/>
      <c r="G594" s="94">
        <f t="shared" si="38"/>
        <v>55.199999999999996</v>
      </c>
      <c r="H594" s="70"/>
      <c r="I594" s="37"/>
      <c r="J594" s="37"/>
      <c r="K594" s="37"/>
      <c r="L594" s="90"/>
      <c r="M594" s="90"/>
      <c r="N594" s="90"/>
      <c r="O594" s="90"/>
    </row>
    <row r="595" spans="1:16" ht="34.15" customHeight="1" x14ac:dyDescent="0.3">
      <c r="B595" s="95"/>
      <c r="C595" s="44" t="s">
        <v>433</v>
      </c>
      <c r="D595" s="179">
        <v>51</v>
      </c>
      <c r="E595" s="179"/>
      <c r="F595" s="179"/>
      <c r="G595" s="43">
        <f t="shared" si="38"/>
        <v>61.199999999999996</v>
      </c>
      <c r="H595" s="70"/>
      <c r="I595" s="37"/>
      <c r="J595" s="37"/>
      <c r="K595" s="37"/>
      <c r="L595" s="90"/>
      <c r="M595" s="90"/>
      <c r="N595" s="90"/>
      <c r="O595" s="90"/>
    </row>
    <row r="596" spans="1:16" ht="34.15" customHeight="1" x14ac:dyDescent="0.3">
      <c r="B596" s="96"/>
      <c r="C596" s="97"/>
      <c r="D596" s="70"/>
      <c r="E596" s="70"/>
      <c r="F596" s="70"/>
      <c r="G596" s="70"/>
      <c r="H596" s="70"/>
      <c r="I596" s="37"/>
      <c r="J596" s="37"/>
      <c r="K596" s="37"/>
      <c r="L596" s="90"/>
      <c r="M596" s="90"/>
      <c r="N596" s="90"/>
      <c r="O596" s="90"/>
    </row>
    <row r="597" spans="1:16" ht="34.15" customHeight="1" x14ac:dyDescent="0.3">
      <c r="B597" s="96"/>
      <c r="C597" s="97"/>
      <c r="D597" s="70"/>
      <c r="E597" s="70"/>
      <c r="F597" s="70"/>
      <c r="G597" s="70"/>
      <c r="H597" s="70"/>
      <c r="I597" s="37"/>
      <c r="J597" s="37"/>
      <c r="K597" s="37"/>
      <c r="L597" s="90"/>
      <c r="M597" s="90"/>
      <c r="N597" s="90"/>
      <c r="O597" s="90"/>
    </row>
    <row r="598" spans="1:16" ht="272.45" customHeight="1" x14ac:dyDescent="0.25">
      <c r="B598" s="184" t="s">
        <v>734</v>
      </c>
      <c r="C598" s="184"/>
      <c r="D598" s="184"/>
      <c r="E598" s="184"/>
      <c r="F598" s="184"/>
      <c r="G598" s="184"/>
      <c r="H598" s="184"/>
      <c r="I598" s="184"/>
      <c r="J598" s="184"/>
      <c r="K598" s="184"/>
    </row>
    <row r="599" spans="1:16" ht="100.15" customHeight="1" x14ac:dyDescent="0.3">
      <c r="A599" s="62"/>
      <c r="B599" s="195" t="s">
        <v>735</v>
      </c>
      <c r="C599" s="195"/>
      <c r="D599" s="195"/>
      <c r="E599" s="195"/>
      <c r="F599" s="195"/>
      <c r="G599" s="195"/>
      <c r="H599" s="195"/>
      <c r="I599" s="37"/>
      <c r="J599" s="37"/>
      <c r="K599" s="37"/>
      <c r="L599" s="65"/>
      <c r="M599" s="65"/>
      <c r="N599" s="65"/>
      <c r="O599" s="65"/>
      <c r="P599" s="65"/>
    </row>
    <row r="600" spans="1:16" ht="20.25" x14ac:dyDescent="0.3">
      <c r="B600" s="98"/>
      <c r="C600" s="99"/>
      <c r="D600" s="99"/>
      <c r="E600" s="99"/>
      <c r="F600" s="99"/>
      <c r="G600" s="100"/>
      <c r="H600" s="91"/>
      <c r="I600" s="37"/>
      <c r="J600" s="37"/>
      <c r="K600" s="37"/>
    </row>
    <row r="601" spans="1:16" ht="22.9" customHeight="1" x14ac:dyDescent="0.3">
      <c r="B601" s="98"/>
      <c r="C601" s="99"/>
      <c r="D601" s="99"/>
      <c r="E601" s="99"/>
      <c r="F601" s="99"/>
      <c r="G601" s="100"/>
      <c r="H601" s="91"/>
      <c r="I601" s="37"/>
      <c r="J601" s="37"/>
      <c r="K601" s="37"/>
    </row>
    <row r="602" spans="1:16" ht="60.75" x14ac:dyDescent="0.3">
      <c r="B602" s="101" t="s">
        <v>619</v>
      </c>
      <c r="C602" s="29"/>
      <c r="D602" s="31" t="s">
        <v>456</v>
      </c>
      <c r="E602" s="29" t="s">
        <v>457</v>
      </c>
      <c r="F602" s="102" t="s">
        <v>736</v>
      </c>
      <c r="G602" s="102" t="s">
        <v>737</v>
      </c>
      <c r="H602" s="103"/>
      <c r="I602" s="37"/>
      <c r="J602" s="37"/>
      <c r="K602" s="37"/>
    </row>
    <row r="603" spans="1:16" ht="20.25" x14ac:dyDescent="0.3">
      <c r="B603" s="101" t="s">
        <v>620</v>
      </c>
      <c r="C603" s="29"/>
      <c r="D603" s="29"/>
      <c r="E603" s="29"/>
      <c r="F603" s="29"/>
      <c r="G603" s="104"/>
      <c r="H603" s="105"/>
      <c r="I603" s="37"/>
      <c r="J603" s="37"/>
      <c r="K603" s="37"/>
    </row>
    <row r="604" spans="1:16" ht="35.450000000000003" customHeight="1" x14ac:dyDescent="0.3">
      <c r="B604" s="101">
        <v>1</v>
      </c>
      <c r="C604" s="106" t="s">
        <v>417</v>
      </c>
      <c r="D604" s="29"/>
      <c r="E604" s="29" t="s">
        <v>569</v>
      </c>
      <c r="F604" s="43">
        <v>753</v>
      </c>
      <c r="G604" s="43">
        <f>F604*1.2</f>
        <v>903.6</v>
      </c>
      <c r="H604" s="70"/>
      <c r="I604" s="37"/>
      <c r="J604" s="37"/>
      <c r="K604" s="37"/>
    </row>
    <row r="605" spans="1:16" ht="81" x14ac:dyDescent="0.3">
      <c r="B605" s="101">
        <v>2</v>
      </c>
      <c r="C605" s="102" t="s">
        <v>738</v>
      </c>
      <c r="D605" s="29"/>
      <c r="E605" s="29" t="s">
        <v>569</v>
      </c>
      <c r="F605" s="43">
        <v>957</v>
      </c>
      <c r="G605" s="43">
        <f>F605*1.2</f>
        <v>1148.3999999999999</v>
      </c>
      <c r="H605" s="70"/>
      <c r="I605" s="37"/>
      <c r="J605" s="37"/>
      <c r="K605" s="37"/>
    </row>
    <row r="606" spans="1:16" ht="20.25" x14ac:dyDescent="0.3">
      <c r="B606" s="101" t="s">
        <v>739</v>
      </c>
      <c r="C606" s="29"/>
      <c r="D606" s="29"/>
      <c r="E606" s="29"/>
      <c r="F606" s="29"/>
      <c r="G606" s="104"/>
      <c r="H606" s="105"/>
      <c r="I606" s="37"/>
      <c r="J606" s="37"/>
      <c r="K606" s="37"/>
    </row>
    <row r="607" spans="1:16" ht="20.25" x14ac:dyDescent="0.3">
      <c r="A607" s="65"/>
      <c r="B607" s="107"/>
      <c r="C607" s="108" t="s">
        <v>567</v>
      </c>
      <c r="D607" s="108"/>
      <c r="E607" s="108"/>
      <c r="F607" s="108"/>
      <c r="G607" s="104"/>
      <c r="H607" s="105"/>
      <c r="I607" s="109"/>
      <c r="J607" s="109"/>
      <c r="K607" s="109"/>
      <c r="L607" s="65"/>
      <c r="M607" s="65"/>
      <c r="N607" s="65"/>
      <c r="O607" s="65"/>
      <c r="P607" s="65"/>
    </row>
    <row r="608" spans="1:16" ht="20.25" x14ac:dyDescent="0.3">
      <c r="B608" s="101">
        <v>3</v>
      </c>
      <c r="C608" s="29" t="s">
        <v>568</v>
      </c>
      <c r="D608" s="29"/>
      <c r="E608" s="29" t="s">
        <v>569</v>
      </c>
      <c r="F608" s="43">
        <v>69</v>
      </c>
      <c r="G608" s="43">
        <f>F608*1.2</f>
        <v>82.8</v>
      </c>
      <c r="H608" s="70"/>
      <c r="I608" s="37"/>
      <c r="J608" s="37"/>
      <c r="K608" s="37"/>
    </row>
    <row r="609" spans="1:16" ht="20.25" x14ac:dyDescent="0.3">
      <c r="B609" s="101">
        <v>4</v>
      </c>
      <c r="C609" s="29" t="s">
        <v>572</v>
      </c>
      <c r="D609" s="29"/>
      <c r="E609" s="29" t="s">
        <v>569</v>
      </c>
      <c r="F609" s="43">
        <v>56</v>
      </c>
      <c r="G609" s="43">
        <f t="shared" ref="G609:G612" si="39">F609*1.2</f>
        <v>67.2</v>
      </c>
      <c r="H609" s="70"/>
      <c r="I609" s="37"/>
      <c r="J609" s="37"/>
      <c r="K609" s="37"/>
    </row>
    <row r="610" spans="1:16" ht="20.25" x14ac:dyDescent="0.3">
      <c r="B610" s="101">
        <v>5</v>
      </c>
      <c r="C610" s="29" t="s">
        <v>730</v>
      </c>
      <c r="D610" s="29"/>
      <c r="E610" s="29" t="s">
        <v>569</v>
      </c>
      <c r="F610" s="43">
        <v>65</v>
      </c>
      <c r="G610" s="43">
        <f t="shared" si="39"/>
        <v>78</v>
      </c>
      <c r="H610" s="70"/>
      <c r="I610" s="37"/>
      <c r="J610" s="37"/>
      <c r="K610" s="37"/>
    </row>
    <row r="611" spans="1:16" ht="20.25" x14ac:dyDescent="0.3">
      <c r="B611" s="101">
        <v>6</v>
      </c>
      <c r="C611" s="29" t="s">
        <v>571</v>
      </c>
      <c r="D611" s="29"/>
      <c r="E611" s="29" t="s">
        <v>569</v>
      </c>
      <c r="F611" s="43">
        <v>107</v>
      </c>
      <c r="G611" s="43">
        <f t="shared" si="39"/>
        <v>128.4</v>
      </c>
      <c r="H611" s="70"/>
      <c r="I611" s="37"/>
      <c r="J611" s="37"/>
      <c r="K611" s="37"/>
    </row>
    <row r="612" spans="1:16" ht="20.25" x14ac:dyDescent="0.3">
      <c r="B612" s="101">
        <v>7</v>
      </c>
      <c r="C612" s="29" t="s">
        <v>573</v>
      </c>
      <c r="D612" s="29"/>
      <c r="E612" s="29" t="s">
        <v>569</v>
      </c>
      <c r="F612" s="43">
        <v>61</v>
      </c>
      <c r="G612" s="43">
        <f t="shared" si="39"/>
        <v>73.2</v>
      </c>
      <c r="H612" s="70"/>
      <c r="I612" s="37"/>
      <c r="J612" s="37"/>
      <c r="K612" s="37"/>
    </row>
    <row r="613" spans="1:16" ht="20.25" x14ac:dyDescent="0.3">
      <c r="A613" s="65"/>
      <c r="B613" s="107"/>
      <c r="C613" s="108" t="s">
        <v>740</v>
      </c>
      <c r="D613" s="108"/>
      <c r="E613" s="108"/>
      <c r="F613" s="108"/>
      <c r="G613" s="104"/>
      <c r="H613" s="105"/>
      <c r="I613" s="109"/>
      <c r="J613" s="109"/>
      <c r="K613" s="109"/>
      <c r="L613" s="65"/>
      <c r="M613" s="65"/>
      <c r="N613" s="65"/>
      <c r="O613" s="65"/>
      <c r="P613" s="65"/>
    </row>
    <row r="614" spans="1:16" ht="20.25" x14ac:dyDescent="0.3">
      <c r="B614" s="101">
        <v>8</v>
      </c>
      <c r="C614" s="29" t="s">
        <v>425</v>
      </c>
      <c r="D614" s="29"/>
      <c r="E614" s="29" t="s">
        <v>741</v>
      </c>
      <c r="F614" s="43">
        <v>139</v>
      </c>
      <c r="G614" s="43">
        <f>F614*1.2</f>
        <v>166.79999999999998</v>
      </c>
      <c r="H614" s="70"/>
      <c r="I614" s="37"/>
      <c r="J614" s="37"/>
      <c r="K614" s="37"/>
    </row>
    <row r="615" spans="1:16" ht="20.25" x14ac:dyDescent="0.3">
      <c r="B615" s="101">
        <v>9</v>
      </c>
      <c r="C615" s="29" t="s">
        <v>427</v>
      </c>
      <c r="D615" s="29"/>
      <c r="E615" s="29" t="s">
        <v>741</v>
      </c>
      <c r="F615" s="43">
        <v>110</v>
      </c>
      <c r="G615" s="43">
        <f t="shared" ref="G615:G620" si="40">F615*1.2</f>
        <v>132</v>
      </c>
      <c r="H615" s="70"/>
      <c r="I615" s="37"/>
      <c r="J615" s="37"/>
      <c r="K615" s="37"/>
    </row>
    <row r="616" spans="1:16" ht="20.25" x14ac:dyDescent="0.3">
      <c r="B616" s="101">
        <v>10</v>
      </c>
      <c r="C616" s="29" t="s">
        <v>428</v>
      </c>
      <c r="D616" s="29"/>
      <c r="E616" s="29" t="s">
        <v>741</v>
      </c>
      <c r="F616" s="43">
        <v>58</v>
      </c>
      <c r="G616" s="43">
        <f t="shared" si="40"/>
        <v>69.599999999999994</v>
      </c>
      <c r="H616" s="70"/>
      <c r="I616" s="37"/>
      <c r="J616" s="37"/>
      <c r="K616" s="37"/>
    </row>
    <row r="617" spans="1:16" ht="20.25" x14ac:dyDescent="0.3">
      <c r="B617" s="101">
        <v>11</v>
      </c>
      <c r="C617" s="29" t="s">
        <v>429</v>
      </c>
      <c r="D617" s="29"/>
      <c r="E617" s="29" t="s">
        <v>741</v>
      </c>
      <c r="F617" s="43">
        <v>68</v>
      </c>
      <c r="G617" s="43">
        <f t="shared" si="40"/>
        <v>81.599999999999994</v>
      </c>
      <c r="H617" s="70"/>
      <c r="I617" s="37"/>
      <c r="J617" s="37"/>
      <c r="K617" s="37"/>
    </row>
    <row r="618" spans="1:16" ht="20.25" x14ac:dyDescent="0.3">
      <c r="B618" s="101">
        <v>12</v>
      </c>
      <c r="C618" s="29" t="s">
        <v>742</v>
      </c>
      <c r="D618" s="29"/>
      <c r="E618" s="29" t="s">
        <v>741</v>
      </c>
      <c r="F618" s="43">
        <v>103</v>
      </c>
      <c r="G618" s="43">
        <f t="shared" si="40"/>
        <v>123.6</v>
      </c>
      <c r="H618" s="70"/>
      <c r="I618" s="37"/>
      <c r="J618" s="37"/>
      <c r="K618" s="37"/>
    </row>
    <row r="619" spans="1:16" ht="20.25" x14ac:dyDescent="0.3">
      <c r="B619" s="101">
        <v>13</v>
      </c>
      <c r="C619" s="29" t="s">
        <v>434</v>
      </c>
      <c r="D619" s="29"/>
      <c r="E619" s="29" t="s">
        <v>741</v>
      </c>
      <c r="F619" s="43">
        <v>40</v>
      </c>
      <c r="G619" s="43">
        <f t="shared" si="40"/>
        <v>48</v>
      </c>
      <c r="H619" s="70"/>
      <c r="I619" s="37"/>
      <c r="J619" s="37"/>
      <c r="K619" s="37"/>
    </row>
    <row r="620" spans="1:16" ht="22.15" customHeight="1" x14ac:dyDescent="0.3">
      <c r="B620" s="101">
        <v>14</v>
      </c>
      <c r="C620" s="29" t="s">
        <v>435</v>
      </c>
      <c r="D620" s="29"/>
      <c r="E620" s="29" t="s">
        <v>741</v>
      </c>
      <c r="F620" s="43">
        <v>81</v>
      </c>
      <c r="G620" s="43">
        <f t="shared" si="40"/>
        <v>97.2</v>
      </c>
      <c r="H620" s="70"/>
      <c r="I620" s="37"/>
      <c r="J620" s="37"/>
      <c r="K620" s="37"/>
    </row>
    <row r="621" spans="1:16" ht="225" customHeight="1" x14ac:dyDescent="0.3">
      <c r="B621" s="196" t="s">
        <v>743</v>
      </c>
      <c r="C621" s="197"/>
      <c r="D621" s="197"/>
      <c r="E621" s="197"/>
      <c r="F621" s="197"/>
      <c r="G621" s="197"/>
      <c r="H621" s="197"/>
      <c r="I621" s="37"/>
      <c r="J621" s="37"/>
      <c r="K621" s="37"/>
    </row>
    <row r="622" spans="1:16" ht="86.45" customHeight="1" x14ac:dyDescent="0.3">
      <c r="B622" s="198" t="s">
        <v>744</v>
      </c>
      <c r="C622" s="199"/>
      <c r="D622" s="199"/>
      <c r="E622" s="199"/>
      <c r="F622" s="199"/>
      <c r="G622" s="199"/>
      <c r="H622" s="91"/>
      <c r="I622" s="37"/>
      <c r="J622" s="37"/>
      <c r="K622" s="37"/>
    </row>
    <row r="623" spans="1:16" ht="15.4" customHeight="1" x14ac:dyDescent="0.3">
      <c r="B623" s="200" t="s">
        <v>745</v>
      </c>
      <c r="C623" s="163" t="s">
        <v>456</v>
      </c>
      <c r="D623" s="163" t="s">
        <v>457</v>
      </c>
      <c r="E623" s="202" t="s">
        <v>746</v>
      </c>
      <c r="F623" s="202" t="s">
        <v>747</v>
      </c>
      <c r="G623" s="203"/>
      <c r="H623" s="91"/>
      <c r="I623" s="37"/>
      <c r="J623" s="37"/>
      <c r="K623" s="37"/>
    </row>
    <row r="624" spans="1:16" ht="44.25" customHeight="1" x14ac:dyDescent="0.3">
      <c r="B624" s="201"/>
      <c r="C624" s="163"/>
      <c r="D624" s="163"/>
      <c r="E624" s="202"/>
      <c r="F624" s="202"/>
      <c r="G624" s="203"/>
      <c r="H624" s="91"/>
      <c r="I624" s="37"/>
      <c r="J624" s="37"/>
      <c r="K624" s="37"/>
    </row>
    <row r="625" spans="2:11" ht="54.6" customHeight="1" x14ac:dyDescent="0.3">
      <c r="B625" s="110">
        <v>1</v>
      </c>
      <c r="C625" s="97" t="s">
        <v>748</v>
      </c>
      <c r="D625" s="111" t="s">
        <v>569</v>
      </c>
      <c r="E625" s="112">
        <v>236</v>
      </c>
      <c r="F625" s="113">
        <f>E625*1.2</f>
        <v>283.2</v>
      </c>
      <c r="G625" s="114"/>
      <c r="H625" s="91"/>
      <c r="I625" s="37"/>
      <c r="J625" s="37"/>
      <c r="K625" s="37"/>
    </row>
    <row r="626" spans="2:11" ht="40.5" x14ac:dyDescent="0.3">
      <c r="B626" s="115">
        <v>2</v>
      </c>
      <c r="C626" s="44" t="s">
        <v>749</v>
      </c>
      <c r="D626" s="39" t="s">
        <v>569</v>
      </c>
      <c r="E626" s="40">
        <v>232</v>
      </c>
      <c r="F626" s="43">
        <f>E626*1.2</f>
        <v>278.39999999999998</v>
      </c>
      <c r="G626" s="114"/>
      <c r="H626" s="91"/>
      <c r="I626" s="37"/>
      <c r="J626" s="37"/>
      <c r="K626" s="37"/>
    </row>
    <row r="627" spans="2:11" ht="40.5" x14ac:dyDescent="0.3">
      <c r="B627" s="115" t="s">
        <v>750</v>
      </c>
      <c r="C627" s="44" t="s">
        <v>421</v>
      </c>
      <c r="D627" s="39" t="s">
        <v>569</v>
      </c>
      <c r="E627" s="40">
        <v>652.66999999999996</v>
      </c>
      <c r="F627" s="43">
        <v>783.2</v>
      </c>
      <c r="G627" s="114"/>
      <c r="H627" s="91"/>
      <c r="I627" s="37"/>
      <c r="J627" s="37"/>
      <c r="K627" s="37"/>
    </row>
    <row r="628" spans="2:11" ht="61.15" customHeight="1" x14ac:dyDescent="0.3">
      <c r="B628" s="194" t="s">
        <v>751</v>
      </c>
      <c r="C628" s="194"/>
      <c r="D628" s="194"/>
      <c r="E628" s="194"/>
      <c r="F628" s="194"/>
      <c r="G628" s="194"/>
      <c r="H628" s="99"/>
      <c r="I628" s="99"/>
      <c r="J628" s="99"/>
      <c r="K628" s="99"/>
    </row>
    <row r="629" spans="2:11" ht="171.75" customHeight="1" x14ac:dyDescent="0.3">
      <c r="B629" s="194" t="s">
        <v>752</v>
      </c>
      <c r="C629" s="194"/>
      <c r="D629" s="194"/>
      <c r="E629" s="194"/>
      <c r="F629" s="194"/>
      <c r="G629" s="194"/>
      <c r="H629" s="99"/>
      <c r="I629" s="99"/>
      <c r="J629" s="99"/>
      <c r="K629" s="99"/>
    </row>
  </sheetData>
  <mergeCells count="439">
    <mergeCell ref="B628:G628"/>
    <mergeCell ref="B629:G629"/>
    <mergeCell ref="B598:K598"/>
    <mergeCell ref="B599:H599"/>
    <mergeCell ref="B621:H621"/>
    <mergeCell ref="B622:G622"/>
    <mergeCell ref="B623:B624"/>
    <mergeCell ref="C623:C624"/>
    <mergeCell ref="D623:D624"/>
    <mergeCell ref="E623:E624"/>
    <mergeCell ref="F623:F624"/>
    <mergeCell ref="G623:G624"/>
    <mergeCell ref="D590:F590"/>
    <mergeCell ref="D591:G591"/>
    <mergeCell ref="D592:F592"/>
    <mergeCell ref="D593:F593"/>
    <mergeCell ref="D594:F594"/>
    <mergeCell ref="D595:F595"/>
    <mergeCell ref="B447:B448"/>
    <mergeCell ref="C447:C448"/>
    <mergeCell ref="D586:G586"/>
    <mergeCell ref="D587:F587"/>
    <mergeCell ref="D588:F588"/>
    <mergeCell ref="D589:F589"/>
    <mergeCell ref="E423:F423"/>
    <mergeCell ref="E424:F424"/>
    <mergeCell ref="B426:H426"/>
    <mergeCell ref="B427:K427"/>
    <mergeCell ref="C428:C431"/>
    <mergeCell ref="D428:G430"/>
    <mergeCell ref="H428:K430"/>
    <mergeCell ref="E417:F417"/>
    <mergeCell ref="E418:F418"/>
    <mergeCell ref="E419:F419"/>
    <mergeCell ref="E420:F420"/>
    <mergeCell ref="E421:F421"/>
    <mergeCell ref="E422:F422"/>
    <mergeCell ref="E411:F411"/>
    <mergeCell ref="E412:F412"/>
    <mergeCell ref="E413:F413"/>
    <mergeCell ref="E414:F414"/>
    <mergeCell ref="E415:F415"/>
    <mergeCell ref="E416:F416"/>
    <mergeCell ref="E405:F405"/>
    <mergeCell ref="E406:F406"/>
    <mergeCell ref="E407:F407"/>
    <mergeCell ref="E408:F408"/>
    <mergeCell ref="E409:F409"/>
    <mergeCell ref="E410:F410"/>
    <mergeCell ref="E399:F399"/>
    <mergeCell ref="E400:F400"/>
    <mergeCell ref="E401:F401"/>
    <mergeCell ref="E402:F402"/>
    <mergeCell ref="E403:F403"/>
    <mergeCell ref="E404:F404"/>
    <mergeCell ref="E393:F393"/>
    <mergeCell ref="E394:F394"/>
    <mergeCell ref="E395:F395"/>
    <mergeCell ref="E396:F396"/>
    <mergeCell ref="E397:F397"/>
    <mergeCell ref="E398:F398"/>
    <mergeCell ref="E387:F387"/>
    <mergeCell ref="E388:F388"/>
    <mergeCell ref="E389:F389"/>
    <mergeCell ref="E390:F390"/>
    <mergeCell ref="E391:F391"/>
    <mergeCell ref="E392:F392"/>
    <mergeCell ref="E381:F381"/>
    <mergeCell ref="E382:F382"/>
    <mergeCell ref="E383:F383"/>
    <mergeCell ref="E384:F384"/>
    <mergeCell ref="E385:F385"/>
    <mergeCell ref="C386:F386"/>
    <mergeCell ref="E375:F375"/>
    <mergeCell ref="E376:F376"/>
    <mergeCell ref="E377:F377"/>
    <mergeCell ref="E378:F378"/>
    <mergeCell ref="E379:F379"/>
    <mergeCell ref="E380:F380"/>
    <mergeCell ref="B369:B372"/>
    <mergeCell ref="C369:C372"/>
    <mergeCell ref="D369:D370"/>
    <mergeCell ref="D371:D372"/>
    <mergeCell ref="C373:F373"/>
    <mergeCell ref="E374:F374"/>
    <mergeCell ref="B361:B364"/>
    <mergeCell ref="C361:C364"/>
    <mergeCell ref="D361:D362"/>
    <mergeCell ref="D363:D364"/>
    <mergeCell ref="B365:B368"/>
    <mergeCell ref="C365:C368"/>
    <mergeCell ref="D365:D366"/>
    <mergeCell ref="D367:D368"/>
    <mergeCell ref="B353:B356"/>
    <mergeCell ref="C353:C356"/>
    <mergeCell ref="D353:D354"/>
    <mergeCell ref="D355:D356"/>
    <mergeCell ref="B357:B360"/>
    <mergeCell ref="C357:C360"/>
    <mergeCell ref="D357:D358"/>
    <mergeCell ref="D359:D360"/>
    <mergeCell ref="B345:B348"/>
    <mergeCell ref="C345:C348"/>
    <mergeCell ref="D345:D346"/>
    <mergeCell ref="D347:D348"/>
    <mergeCell ref="B349:B352"/>
    <mergeCell ref="C349:C352"/>
    <mergeCell ref="D349:D350"/>
    <mergeCell ref="D351:D352"/>
    <mergeCell ref="B337:B340"/>
    <mergeCell ref="C337:C340"/>
    <mergeCell ref="D337:D338"/>
    <mergeCell ref="D339:D340"/>
    <mergeCell ref="B341:B344"/>
    <mergeCell ref="C341:C344"/>
    <mergeCell ref="D341:D342"/>
    <mergeCell ref="D343:D344"/>
    <mergeCell ref="B329:B332"/>
    <mergeCell ref="C329:C332"/>
    <mergeCell ref="D329:D330"/>
    <mergeCell ref="D331:D332"/>
    <mergeCell ref="B333:B336"/>
    <mergeCell ref="C333:C336"/>
    <mergeCell ref="D333:D334"/>
    <mergeCell ref="D335:D336"/>
    <mergeCell ref="B321:B324"/>
    <mergeCell ref="C321:C324"/>
    <mergeCell ref="D321:D322"/>
    <mergeCell ref="D323:D324"/>
    <mergeCell ref="B325:B328"/>
    <mergeCell ref="C325:C328"/>
    <mergeCell ref="D325:D326"/>
    <mergeCell ref="D327:D328"/>
    <mergeCell ref="B312:B315"/>
    <mergeCell ref="C312:C315"/>
    <mergeCell ref="D312:D313"/>
    <mergeCell ref="D314:D315"/>
    <mergeCell ref="B316:B319"/>
    <mergeCell ref="C316:C319"/>
    <mergeCell ref="D316:D317"/>
    <mergeCell ref="D318:D319"/>
    <mergeCell ref="B304:B307"/>
    <mergeCell ref="C304:C307"/>
    <mergeCell ref="D304:D305"/>
    <mergeCell ref="D306:D307"/>
    <mergeCell ref="B308:B311"/>
    <mergeCell ref="D308:D309"/>
    <mergeCell ref="D310:D311"/>
    <mergeCell ref="B296:B299"/>
    <mergeCell ref="C296:C299"/>
    <mergeCell ref="D296:D297"/>
    <mergeCell ref="D298:D299"/>
    <mergeCell ref="B300:B303"/>
    <mergeCell ref="D300:D301"/>
    <mergeCell ref="D302:D303"/>
    <mergeCell ref="B288:B291"/>
    <mergeCell ref="C288:C291"/>
    <mergeCell ref="D288:D289"/>
    <mergeCell ref="D290:D291"/>
    <mergeCell ref="B292:B295"/>
    <mergeCell ref="D292:D293"/>
    <mergeCell ref="D294:D295"/>
    <mergeCell ref="B280:B283"/>
    <mergeCell ref="C280:C283"/>
    <mergeCell ref="D280:D281"/>
    <mergeCell ref="D282:D283"/>
    <mergeCell ref="B284:B287"/>
    <mergeCell ref="C284:C287"/>
    <mergeCell ref="D284:D285"/>
    <mergeCell ref="D286:D287"/>
    <mergeCell ref="B272:B275"/>
    <mergeCell ref="C272:C275"/>
    <mergeCell ref="D272:D273"/>
    <mergeCell ref="D274:D275"/>
    <mergeCell ref="B276:B279"/>
    <mergeCell ref="C276:C279"/>
    <mergeCell ref="D276:D277"/>
    <mergeCell ref="D278:D279"/>
    <mergeCell ref="B264:B267"/>
    <mergeCell ref="C264:C267"/>
    <mergeCell ref="D264:D265"/>
    <mergeCell ref="D266:D267"/>
    <mergeCell ref="B268:B271"/>
    <mergeCell ref="C268:C271"/>
    <mergeCell ref="D268:D269"/>
    <mergeCell ref="D270:D271"/>
    <mergeCell ref="B256:B259"/>
    <mergeCell ref="C256:C259"/>
    <mergeCell ref="D256:D257"/>
    <mergeCell ref="D258:D259"/>
    <mergeCell ref="B260:B263"/>
    <mergeCell ref="C260:C263"/>
    <mergeCell ref="D260:D261"/>
    <mergeCell ref="D262:D263"/>
    <mergeCell ref="B244:B247"/>
    <mergeCell ref="C244:C247"/>
    <mergeCell ref="D244:D245"/>
    <mergeCell ref="D246:D247"/>
    <mergeCell ref="B248:B255"/>
    <mergeCell ref="C248:C255"/>
    <mergeCell ref="D248:D249"/>
    <mergeCell ref="D250:D251"/>
    <mergeCell ref="D252:D253"/>
    <mergeCell ref="D254:D255"/>
    <mergeCell ref="B236:B239"/>
    <mergeCell ref="C236:C239"/>
    <mergeCell ref="D236:D237"/>
    <mergeCell ref="D238:D239"/>
    <mergeCell ref="B240:B243"/>
    <mergeCell ref="C240:C243"/>
    <mergeCell ref="D240:D241"/>
    <mergeCell ref="D242:D243"/>
    <mergeCell ref="B228:B231"/>
    <mergeCell ref="C228:C231"/>
    <mergeCell ref="D228:D229"/>
    <mergeCell ref="D230:D231"/>
    <mergeCell ref="B232:B235"/>
    <mergeCell ref="C232:C235"/>
    <mergeCell ref="D232:D233"/>
    <mergeCell ref="D234:D235"/>
    <mergeCell ref="B220:B223"/>
    <mergeCell ref="C220:C223"/>
    <mergeCell ref="D220:D221"/>
    <mergeCell ref="D222:D223"/>
    <mergeCell ref="B224:B227"/>
    <mergeCell ref="C224:C227"/>
    <mergeCell ref="D224:D225"/>
    <mergeCell ref="D226:D227"/>
    <mergeCell ref="B212:B215"/>
    <mergeCell ref="C212:C215"/>
    <mergeCell ref="D212:D213"/>
    <mergeCell ref="D214:D215"/>
    <mergeCell ref="B216:B219"/>
    <mergeCell ref="C216:C219"/>
    <mergeCell ref="D216:D217"/>
    <mergeCell ref="D218:D219"/>
    <mergeCell ref="B204:B207"/>
    <mergeCell ref="C204:C207"/>
    <mergeCell ref="D204:D205"/>
    <mergeCell ref="D206:D207"/>
    <mergeCell ref="B208:B211"/>
    <mergeCell ref="C208:C211"/>
    <mergeCell ref="D208:D209"/>
    <mergeCell ref="D210:D211"/>
    <mergeCell ref="B196:B199"/>
    <mergeCell ref="C196:C199"/>
    <mergeCell ref="D196:D197"/>
    <mergeCell ref="D198:D199"/>
    <mergeCell ref="B200:B203"/>
    <mergeCell ref="C200:C203"/>
    <mergeCell ref="D200:D201"/>
    <mergeCell ref="D202:D203"/>
    <mergeCell ref="B188:B191"/>
    <mergeCell ref="C188:C191"/>
    <mergeCell ref="D188:D189"/>
    <mergeCell ref="D190:D191"/>
    <mergeCell ref="B192:B195"/>
    <mergeCell ref="C192:C195"/>
    <mergeCell ref="D192:D193"/>
    <mergeCell ref="D194:D195"/>
    <mergeCell ref="B180:B183"/>
    <mergeCell ref="C180:C183"/>
    <mergeCell ref="D180:D181"/>
    <mergeCell ref="D182:D183"/>
    <mergeCell ref="B184:B187"/>
    <mergeCell ref="C184:C187"/>
    <mergeCell ref="D184:D185"/>
    <mergeCell ref="D186:D187"/>
    <mergeCell ref="B172:B175"/>
    <mergeCell ref="C172:C175"/>
    <mergeCell ref="D172:D173"/>
    <mergeCell ref="D174:D175"/>
    <mergeCell ref="B176:B179"/>
    <mergeCell ref="C176:C179"/>
    <mergeCell ref="D176:D177"/>
    <mergeCell ref="D178:D179"/>
    <mergeCell ref="B164:B167"/>
    <mergeCell ref="C164:C167"/>
    <mergeCell ref="D164:D165"/>
    <mergeCell ref="D166:D167"/>
    <mergeCell ref="B168:B171"/>
    <mergeCell ref="C168:C171"/>
    <mergeCell ref="D168:D169"/>
    <mergeCell ref="D170:D171"/>
    <mergeCell ref="B156:B159"/>
    <mergeCell ref="C156:C159"/>
    <mergeCell ref="D156:D157"/>
    <mergeCell ref="D158:D159"/>
    <mergeCell ref="B160:B163"/>
    <mergeCell ref="C160:C163"/>
    <mergeCell ref="D160:D161"/>
    <mergeCell ref="D162:D163"/>
    <mergeCell ref="B148:B151"/>
    <mergeCell ref="C148:C151"/>
    <mergeCell ref="D148:D149"/>
    <mergeCell ref="D150:D151"/>
    <mergeCell ref="B152:B155"/>
    <mergeCell ref="C152:C155"/>
    <mergeCell ref="D152:D153"/>
    <mergeCell ref="D154:D155"/>
    <mergeCell ref="B140:B143"/>
    <mergeCell ref="C140:C143"/>
    <mergeCell ref="D140:D141"/>
    <mergeCell ref="D142:D143"/>
    <mergeCell ref="B144:B147"/>
    <mergeCell ref="C144:C147"/>
    <mergeCell ref="D144:D145"/>
    <mergeCell ref="D146:D147"/>
    <mergeCell ref="B132:B135"/>
    <mergeCell ref="C132:C135"/>
    <mergeCell ref="D132:D133"/>
    <mergeCell ref="D134:D135"/>
    <mergeCell ref="B136:B139"/>
    <mergeCell ref="C136:C139"/>
    <mergeCell ref="D136:D137"/>
    <mergeCell ref="D138:D139"/>
    <mergeCell ref="B124:B127"/>
    <mergeCell ref="C124:C127"/>
    <mergeCell ref="D124:D125"/>
    <mergeCell ref="D126:D127"/>
    <mergeCell ref="B128:B131"/>
    <mergeCell ref="C128:C131"/>
    <mergeCell ref="D128:D129"/>
    <mergeCell ref="D130:D131"/>
    <mergeCell ref="B116:B119"/>
    <mergeCell ref="C116:C119"/>
    <mergeCell ref="D116:D117"/>
    <mergeCell ref="D118:D119"/>
    <mergeCell ref="B120:B123"/>
    <mergeCell ref="C120:C123"/>
    <mergeCell ref="D120:D121"/>
    <mergeCell ref="D122:D123"/>
    <mergeCell ref="B108:B111"/>
    <mergeCell ref="C108:C111"/>
    <mergeCell ref="D108:D109"/>
    <mergeCell ref="D110:D111"/>
    <mergeCell ref="B112:B115"/>
    <mergeCell ref="C112:C115"/>
    <mergeCell ref="D112:D113"/>
    <mergeCell ref="D114:D115"/>
    <mergeCell ref="B100:B107"/>
    <mergeCell ref="C100:C107"/>
    <mergeCell ref="D100:D101"/>
    <mergeCell ref="D102:D103"/>
    <mergeCell ref="D104:D105"/>
    <mergeCell ref="D106:D107"/>
    <mergeCell ref="B92:B95"/>
    <mergeCell ref="C92:C95"/>
    <mergeCell ref="D92:D93"/>
    <mergeCell ref="D94:D95"/>
    <mergeCell ref="B96:B99"/>
    <mergeCell ref="C96:C99"/>
    <mergeCell ref="D96:D97"/>
    <mergeCell ref="D98:D99"/>
    <mergeCell ref="B84:B87"/>
    <mergeCell ref="C84:C87"/>
    <mergeCell ref="D84:D85"/>
    <mergeCell ref="D86:D87"/>
    <mergeCell ref="B88:B91"/>
    <mergeCell ref="C88:C91"/>
    <mergeCell ref="D88:D89"/>
    <mergeCell ref="D90:D91"/>
    <mergeCell ref="B76:B79"/>
    <mergeCell ref="C76:C79"/>
    <mergeCell ref="D76:D77"/>
    <mergeCell ref="D78:D79"/>
    <mergeCell ref="B80:B83"/>
    <mergeCell ref="C80:C83"/>
    <mergeCell ref="D80:D81"/>
    <mergeCell ref="D82:D83"/>
    <mergeCell ref="B68:B75"/>
    <mergeCell ref="C68:C75"/>
    <mergeCell ref="D68:D69"/>
    <mergeCell ref="D70:D71"/>
    <mergeCell ref="D72:D73"/>
    <mergeCell ref="D74:D75"/>
    <mergeCell ref="B60:B63"/>
    <mergeCell ref="C60:C63"/>
    <mergeCell ref="D60:D61"/>
    <mergeCell ref="D62:D63"/>
    <mergeCell ref="B64:B67"/>
    <mergeCell ref="C64:C67"/>
    <mergeCell ref="D64:D65"/>
    <mergeCell ref="D66:D67"/>
    <mergeCell ref="B52:B55"/>
    <mergeCell ref="C52:C55"/>
    <mergeCell ref="D52:D53"/>
    <mergeCell ref="D54:D55"/>
    <mergeCell ref="B56:B59"/>
    <mergeCell ref="C56:C59"/>
    <mergeCell ref="D56:D57"/>
    <mergeCell ref="D58:D59"/>
    <mergeCell ref="B44:B47"/>
    <mergeCell ref="C44:C47"/>
    <mergeCell ref="D44:D45"/>
    <mergeCell ref="D46:D47"/>
    <mergeCell ref="B48:B51"/>
    <mergeCell ref="C48:C51"/>
    <mergeCell ref="D48:D49"/>
    <mergeCell ref="D50:D51"/>
    <mergeCell ref="B36:B39"/>
    <mergeCell ref="C36:C39"/>
    <mergeCell ref="D36:D37"/>
    <mergeCell ref="D38:D39"/>
    <mergeCell ref="B40:B43"/>
    <mergeCell ref="C40:C43"/>
    <mergeCell ref="D40:D41"/>
    <mergeCell ref="D42:D43"/>
    <mergeCell ref="B16:B19"/>
    <mergeCell ref="D16:D17"/>
    <mergeCell ref="C17:C19"/>
    <mergeCell ref="D18:D19"/>
    <mergeCell ref="B28:B31"/>
    <mergeCell ref="C28:C31"/>
    <mergeCell ref="D28:D29"/>
    <mergeCell ref="D30:D31"/>
    <mergeCell ref="B32:B35"/>
    <mergeCell ref="C32:C35"/>
    <mergeCell ref="D32:D33"/>
    <mergeCell ref="D34:D35"/>
    <mergeCell ref="B20:B23"/>
    <mergeCell ref="C20:C23"/>
    <mergeCell ref="D20:D21"/>
    <mergeCell ref="D22:D23"/>
    <mergeCell ref="B24:B27"/>
    <mergeCell ref="C24:C27"/>
    <mergeCell ref="D24:D25"/>
    <mergeCell ref="D26:D27"/>
    <mergeCell ref="A2:F2"/>
    <mergeCell ref="B3:F3"/>
    <mergeCell ref="B4:F4"/>
    <mergeCell ref="B5:F5"/>
    <mergeCell ref="B6:F6"/>
    <mergeCell ref="B8:G8"/>
    <mergeCell ref="B9:G9"/>
    <mergeCell ref="B12:B15"/>
    <mergeCell ref="C12:C15"/>
    <mergeCell ref="D12:D13"/>
    <mergeCell ref="D14:D15"/>
  </mergeCells>
  <pageMargins left="0.23" right="0.19685039370078741" top="0.17" bottom="0.18" header="0.4" footer="0.17"/>
  <pageSetup paperSize="9" scale="45" orientation="landscape" r:id="rId1"/>
  <rowBreaks count="10" manualBreakCount="10">
    <brk id="55" max="16383" man="1"/>
    <brk id="107" max="16383" man="1"/>
    <brk id="170" max="10" man="1"/>
    <brk id="230" max="10" man="1"/>
    <brk id="286" max="10" man="1"/>
    <brk id="339" max="10" man="1"/>
    <brk id="388" max="10" man="1"/>
    <brk id="426" max="16383" man="1"/>
    <brk id="573" max="10" man="1"/>
    <brk id="60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3AB8-EA04-4027-9647-6942CF8F0541}">
  <dimension ref="A1:F38"/>
  <sheetViews>
    <sheetView tabSelected="1" workbookViewId="0">
      <selection activeCell="E33" sqref="E33"/>
    </sheetView>
  </sheetViews>
  <sheetFormatPr defaultRowHeight="15" x14ac:dyDescent="0.25"/>
  <cols>
    <col min="2" max="2" width="47.85546875" customWidth="1"/>
    <col min="3" max="3" width="14.85546875" customWidth="1"/>
    <col min="4" max="4" width="13.5703125" customWidth="1"/>
    <col min="5" max="5" width="13" customWidth="1"/>
  </cols>
  <sheetData>
    <row r="1" spans="1:6" x14ac:dyDescent="0.25">
      <c r="E1" s="1" t="s">
        <v>0</v>
      </c>
      <c r="F1" s="2"/>
    </row>
    <row r="2" spans="1:6" x14ac:dyDescent="0.25">
      <c r="A2" s="152" t="s">
        <v>1</v>
      </c>
      <c r="B2" s="152"/>
      <c r="C2" s="152"/>
      <c r="D2" s="152"/>
      <c r="E2" s="152"/>
    </row>
    <row r="3" spans="1:6" x14ac:dyDescent="0.25">
      <c r="B3" s="152" t="s">
        <v>775</v>
      </c>
      <c r="C3" s="152"/>
      <c r="D3" s="152"/>
      <c r="E3" s="152"/>
    </row>
    <row r="4" spans="1:6" x14ac:dyDescent="0.25">
      <c r="B4" s="152" t="s">
        <v>2</v>
      </c>
      <c r="C4" s="152"/>
      <c r="D4" s="152"/>
      <c r="E4" s="152"/>
    </row>
    <row r="5" spans="1:6" x14ac:dyDescent="0.25">
      <c r="B5" s="152" t="s">
        <v>3</v>
      </c>
      <c r="C5" s="152"/>
      <c r="D5" s="152"/>
      <c r="E5" s="152"/>
    </row>
    <row r="6" spans="1:6" x14ac:dyDescent="0.25">
      <c r="B6" s="152" t="s">
        <v>4</v>
      </c>
      <c r="C6" s="152"/>
      <c r="D6" s="152"/>
      <c r="E6" s="152"/>
    </row>
    <row r="7" spans="1:6" ht="15.75" x14ac:dyDescent="0.25">
      <c r="A7" s="153" t="s">
        <v>5</v>
      </c>
      <c r="B7" s="153"/>
      <c r="C7" s="153"/>
      <c r="D7" s="153"/>
    </row>
    <row r="8" spans="1:6" ht="15.75" x14ac:dyDescent="0.25">
      <c r="A8" s="153" t="s">
        <v>6</v>
      </c>
      <c r="B8" s="153"/>
      <c r="C8" s="153"/>
      <c r="D8" s="153"/>
    </row>
    <row r="9" spans="1:6" ht="15.75" x14ac:dyDescent="0.25">
      <c r="A9" s="138" t="s">
        <v>7</v>
      </c>
      <c r="B9" s="138"/>
      <c r="C9" s="138"/>
      <c r="D9" s="138"/>
    </row>
    <row r="10" spans="1:6" ht="15.75" x14ac:dyDescent="0.25">
      <c r="A10" s="153" t="s">
        <v>8</v>
      </c>
      <c r="B10" s="153"/>
      <c r="C10" s="153"/>
      <c r="D10" s="153"/>
      <c r="E10" s="138"/>
    </row>
    <row r="11" spans="1:6" ht="15.75" x14ac:dyDescent="0.25">
      <c r="A11" s="153" t="s">
        <v>779</v>
      </c>
      <c r="B11" s="153"/>
      <c r="C11" s="153"/>
      <c r="D11" s="153"/>
    </row>
    <row r="12" spans="1:6" ht="7.5" customHeight="1" x14ac:dyDescent="0.25"/>
    <row r="13" spans="1:6" ht="32.25" customHeight="1" x14ac:dyDescent="0.25">
      <c r="A13" s="3" t="s">
        <v>9</v>
      </c>
      <c r="B13" s="4" t="s">
        <v>10</v>
      </c>
      <c r="C13" s="3" t="s">
        <v>11</v>
      </c>
      <c r="D13" s="3" t="s">
        <v>790</v>
      </c>
      <c r="E13" s="3" t="s">
        <v>789</v>
      </c>
    </row>
    <row r="14" spans="1:6" ht="15.75" x14ac:dyDescent="0.25">
      <c r="A14" s="5">
        <v>526</v>
      </c>
      <c r="B14" s="6" t="s">
        <v>12</v>
      </c>
      <c r="C14" s="122" t="s">
        <v>13</v>
      </c>
      <c r="D14" s="145">
        <v>1491.6666666666665</v>
      </c>
      <c r="E14" s="145">
        <f>D14*1.2</f>
        <v>1789.9999999999998</v>
      </c>
    </row>
    <row r="15" spans="1:6" ht="15.75" x14ac:dyDescent="0.25">
      <c r="A15" s="5">
        <v>527</v>
      </c>
      <c r="B15" s="8" t="s">
        <v>14</v>
      </c>
      <c r="C15" s="122" t="s">
        <v>13</v>
      </c>
      <c r="D15" s="145">
        <v>1491.6666666666665</v>
      </c>
      <c r="E15" s="145">
        <f t="shared" ref="E15:E29" si="0">D15*1.2</f>
        <v>1789.9999999999998</v>
      </c>
    </row>
    <row r="16" spans="1:6" ht="15.75" x14ac:dyDescent="0.25">
      <c r="A16" s="5">
        <v>528</v>
      </c>
      <c r="B16" s="8" t="s">
        <v>15</v>
      </c>
      <c r="C16" s="122" t="s">
        <v>13</v>
      </c>
      <c r="D16" s="145">
        <v>1491.6666666666665</v>
      </c>
      <c r="E16" s="145">
        <f t="shared" si="0"/>
        <v>1789.9999999999998</v>
      </c>
    </row>
    <row r="17" spans="1:5" ht="15.75" x14ac:dyDescent="0.25">
      <c r="A17" s="5">
        <v>529</v>
      </c>
      <c r="B17" s="9" t="s">
        <v>16</v>
      </c>
      <c r="C17" s="122" t="s">
        <v>13</v>
      </c>
      <c r="D17" s="145">
        <v>1491.6666666666665</v>
      </c>
      <c r="E17" s="145">
        <f t="shared" si="0"/>
        <v>1789.9999999999998</v>
      </c>
    </row>
    <row r="18" spans="1:5" ht="15.75" x14ac:dyDescent="0.25">
      <c r="A18" s="5">
        <v>530</v>
      </c>
      <c r="B18" s="9" t="s">
        <v>17</v>
      </c>
      <c r="C18" s="122" t="s">
        <v>13</v>
      </c>
      <c r="D18" s="145">
        <v>1491.6666666666665</v>
      </c>
      <c r="E18" s="145">
        <f t="shared" si="0"/>
        <v>1789.9999999999998</v>
      </c>
    </row>
    <row r="19" spans="1:5" ht="15.75" x14ac:dyDescent="0.25">
      <c r="A19" s="5">
        <v>531</v>
      </c>
      <c r="B19" s="9" t="s">
        <v>18</v>
      </c>
      <c r="C19" s="122" t="s">
        <v>13</v>
      </c>
      <c r="D19" s="145">
        <v>2150</v>
      </c>
      <c r="E19" s="145">
        <f t="shared" si="0"/>
        <v>2580</v>
      </c>
    </row>
    <row r="20" spans="1:5" ht="15.75" x14ac:dyDescent="0.25">
      <c r="A20" s="5">
        <v>532</v>
      </c>
      <c r="B20" s="9" t="s">
        <v>19</v>
      </c>
      <c r="C20" s="122" t="s">
        <v>13</v>
      </c>
      <c r="D20" s="145">
        <v>1491.6666666666665</v>
      </c>
      <c r="E20" s="145">
        <f t="shared" si="0"/>
        <v>1789.9999999999998</v>
      </c>
    </row>
    <row r="21" spans="1:5" ht="15.75" x14ac:dyDescent="0.25">
      <c r="A21" s="5">
        <v>533</v>
      </c>
      <c r="B21" s="9" t="s">
        <v>20</v>
      </c>
      <c r="C21" s="122" t="s">
        <v>13</v>
      </c>
      <c r="D21" s="145">
        <v>2150</v>
      </c>
      <c r="E21" s="145">
        <f t="shared" si="0"/>
        <v>2580</v>
      </c>
    </row>
    <row r="22" spans="1:5" ht="15.75" x14ac:dyDescent="0.25">
      <c r="A22" s="5">
        <v>534</v>
      </c>
      <c r="B22" s="8" t="s">
        <v>21</v>
      </c>
      <c r="C22" s="122" t="s">
        <v>13</v>
      </c>
      <c r="D22" s="145">
        <v>1241.6666666666665</v>
      </c>
      <c r="E22" s="145">
        <f t="shared" si="0"/>
        <v>1489.9999999999998</v>
      </c>
    </row>
    <row r="23" spans="1:5" ht="15.75" x14ac:dyDescent="0.25">
      <c r="A23" s="5">
        <v>535</v>
      </c>
      <c r="B23" s="8" t="s">
        <v>22</v>
      </c>
      <c r="C23" s="122" t="s">
        <v>13</v>
      </c>
      <c r="D23" s="145">
        <v>1491.6666666666665</v>
      </c>
      <c r="E23" s="145">
        <f t="shared" si="0"/>
        <v>1789.9999999999998</v>
      </c>
    </row>
    <row r="24" spans="1:5" ht="15.75" x14ac:dyDescent="0.25">
      <c r="A24" s="5">
        <v>536</v>
      </c>
      <c r="B24" s="8" t="s">
        <v>23</v>
      </c>
      <c r="C24" s="122" t="s">
        <v>13</v>
      </c>
      <c r="D24" s="145">
        <v>2150</v>
      </c>
      <c r="E24" s="145">
        <f t="shared" si="0"/>
        <v>2580</v>
      </c>
    </row>
    <row r="25" spans="1:5" ht="15.75" x14ac:dyDescent="0.25">
      <c r="A25" s="5">
        <v>537</v>
      </c>
      <c r="B25" s="8" t="s">
        <v>24</v>
      </c>
      <c r="C25" s="122" t="s">
        <v>13</v>
      </c>
      <c r="D25" s="145">
        <v>2870.833333333333</v>
      </c>
      <c r="E25" s="145">
        <f t="shared" si="0"/>
        <v>3444.9999999999995</v>
      </c>
    </row>
    <row r="26" spans="1:5" ht="15.75" x14ac:dyDescent="0.25">
      <c r="A26" s="5">
        <v>538</v>
      </c>
      <c r="B26" s="10" t="s">
        <v>25</v>
      </c>
      <c r="C26" s="122" t="s">
        <v>13</v>
      </c>
      <c r="D26" s="145">
        <v>1491.6666666666665</v>
      </c>
      <c r="E26" s="145">
        <f t="shared" si="0"/>
        <v>1789.9999999999998</v>
      </c>
    </row>
    <row r="27" spans="1:5" ht="15.75" x14ac:dyDescent="0.25">
      <c r="A27" s="5">
        <v>539</v>
      </c>
      <c r="B27" s="11" t="s">
        <v>26</v>
      </c>
      <c r="C27" s="122" t="s">
        <v>13</v>
      </c>
      <c r="D27" s="145">
        <v>2870.833333333333</v>
      </c>
      <c r="E27" s="145">
        <f t="shared" si="0"/>
        <v>3444.9999999999995</v>
      </c>
    </row>
    <row r="28" spans="1:5" ht="31.5" x14ac:dyDescent="0.25">
      <c r="A28" s="5">
        <v>540</v>
      </c>
      <c r="B28" s="11" t="s">
        <v>27</v>
      </c>
      <c r="C28" s="122" t="s">
        <v>13</v>
      </c>
      <c r="D28" s="146">
        <v>3050</v>
      </c>
      <c r="E28" s="145">
        <f t="shared" si="0"/>
        <v>3660</v>
      </c>
    </row>
    <row r="29" spans="1:5" ht="31.5" x14ac:dyDescent="0.25">
      <c r="A29" s="5">
        <v>541</v>
      </c>
      <c r="B29" s="9" t="s">
        <v>28</v>
      </c>
      <c r="C29" s="122" t="s">
        <v>13</v>
      </c>
      <c r="D29" s="146">
        <v>3050</v>
      </c>
      <c r="E29" s="145">
        <f t="shared" si="0"/>
        <v>3660</v>
      </c>
    </row>
    <row r="30" spans="1:5" ht="15.75" x14ac:dyDescent="0.25">
      <c r="A30" s="5">
        <v>542</v>
      </c>
      <c r="B30" s="9" t="s">
        <v>29</v>
      </c>
      <c r="C30" s="148" t="s">
        <v>13</v>
      </c>
      <c r="D30" s="146">
        <v>506</v>
      </c>
      <c r="E30" s="145">
        <v>506</v>
      </c>
    </row>
    <row r="31" spans="1:5" ht="31.5" x14ac:dyDescent="0.25">
      <c r="A31" s="5">
        <v>543</v>
      </c>
      <c r="B31" s="9" t="s">
        <v>30</v>
      </c>
      <c r="C31" s="148" t="s">
        <v>13</v>
      </c>
      <c r="D31" s="146">
        <v>1020</v>
      </c>
      <c r="E31" s="145">
        <v>1020</v>
      </c>
    </row>
    <row r="32" spans="1:5" ht="15.75" x14ac:dyDescent="0.25">
      <c r="A32" s="5">
        <v>544</v>
      </c>
      <c r="B32" s="9" t="s">
        <v>31</v>
      </c>
      <c r="C32" s="148" t="s">
        <v>13</v>
      </c>
      <c r="D32" s="147">
        <v>1715</v>
      </c>
      <c r="E32" s="145">
        <v>1715</v>
      </c>
    </row>
    <row r="33" spans="1:5" ht="15.75" x14ac:dyDescent="0.25">
      <c r="A33" s="12">
        <v>520</v>
      </c>
      <c r="B33" s="12" t="s">
        <v>32</v>
      </c>
      <c r="C33" s="13" t="s">
        <v>33</v>
      </c>
      <c r="D33" s="116">
        <v>416.66666666666663</v>
      </c>
      <c r="E33" s="145">
        <f>D33*1.2</f>
        <v>499.99999999999994</v>
      </c>
    </row>
    <row r="34" spans="1:5" ht="15.75" x14ac:dyDescent="0.25">
      <c r="A34" s="12">
        <v>521</v>
      </c>
      <c r="B34" s="12" t="s">
        <v>34</v>
      </c>
      <c r="C34" s="13" t="s">
        <v>33</v>
      </c>
      <c r="D34" s="116">
        <v>666.66666666666663</v>
      </c>
      <c r="E34" s="145">
        <f t="shared" ref="E34:E35" si="1">D34*1.2</f>
        <v>799.99999999999989</v>
      </c>
    </row>
    <row r="35" spans="1:5" ht="15.75" x14ac:dyDescent="0.25">
      <c r="A35" s="12">
        <v>522</v>
      </c>
      <c r="B35" s="12" t="s">
        <v>35</v>
      </c>
      <c r="C35" s="13" t="s">
        <v>33</v>
      </c>
      <c r="D35" s="116">
        <v>87.5</v>
      </c>
      <c r="E35" s="145">
        <f t="shared" si="1"/>
        <v>105</v>
      </c>
    </row>
    <row r="37" spans="1:5" ht="18" customHeight="1" x14ac:dyDescent="0.3">
      <c r="A37" s="204" t="s">
        <v>777</v>
      </c>
      <c r="B37" s="204"/>
      <c r="C37" s="204"/>
      <c r="D37" s="204"/>
      <c r="E37" s="204"/>
    </row>
    <row r="38" spans="1:5" ht="124.5" customHeight="1" x14ac:dyDescent="0.25">
      <c r="A38" s="155" t="s">
        <v>778</v>
      </c>
      <c r="B38" s="155"/>
      <c r="C38" s="155"/>
      <c r="D38" s="155"/>
      <c r="E38" s="149"/>
    </row>
  </sheetData>
  <mergeCells count="11">
    <mergeCell ref="A38:D38"/>
    <mergeCell ref="A10:D10"/>
    <mergeCell ref="A11:D11"/>
    <mergeCell ref="A8:D8"/>
    <mergeCell ref="A7:D7"/>
    <mergeCell ref="A37:E37"/>
    <mergeCell ref="A2:E2"/>
    <mergeCell ref="B3:E3"/>
    <mergeCell ref="B4:E4"/>
    <mergeCell ref="B5:E5"/>
    <mergeCell ref="B6:E6"/>
  </mergeCells>
  <pageMargins left="0.70866141732283472" right="0.11811023622047245" top="0.35433070866141736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8A7F-A6BB-4461-B9C7-262E6F27D2B6}">
  <dimension ref="A1:G74"/>
  <sheetViews>
    <sheetView topLeftCell="A62" zoomScale="90" zoomScaleNormal="90" workbookViewId="0">
      <selection activeCell="L13" sqref="L13"/>
    </sheetView>
  </sheetViews>
  <sheetFormatPr defaultRowHeight="15" x14ac:dyDescent="0.25"/>
  <cols>
    <col min="1" max="1" width="6.5703125" customWidth="1"/>
    <col min="2" max="2" width="67.140625" customWidth="1"/>
    <col min="3" max="3" width="12" customWidth="1"/>
    <col min="4" max="4" width="12.7109375" customWidth="1"/>
  </cols>
  <sheetData>
    <row r="1" spans="1:6" ht="30" x14ac:dyDescent="0.25">
      <c r="D1" s="1" t="s">
        <v>773</v>
      </c>
      <c r="E1" s="2"/>
      <c r="F1" s="2"/>
    </row>
    <row r="2" spans="1:6" x14ac:dyDescent="0.25">
      <c r="A2" s="152" t="s">
        <v>1</v>
      </c>
      <c r="B2" s="152"/>
      <c r="C2" s="152"/>
      <c r="D2" s="152"/>
    </row>
    <row r="3" spans="1:6" x14ac:dyDescent="0.25">
      <c r="B3" s="152" t="s">
        <v>775</v>
      </c>
      <c r="C3" s="152"/>
      <c r="D3" s="152"/>
    </row>
    <row r="4" spans="1:6" x14ac:dyDescent="0.25">
      <c r="B4" s="152" t="s">
        <v>2</v>
      </c>
      <c r="C4" s="152"/>
      <c r="D4" s="152"/>
    </row>
    <row r="5" spans="1:6" x14ac:dyDescent="0.25">
      <c r="B5" s="152" t="s">
        <v>3</v>
      </c>
      <c r="C5" s="152"/>
      <c r="D5" s="152"/>
    </row>
    <row r="6" spans="1:6" x14ac:dyDescent="0.25">
      <c r="B6" s="152" t="s">
        <v>4</v>
      </c>
      <c r="C6" s="152"/>
      <c r="D6" s="152"/>
    </row>
    <row r="7" spans="1:6" ht="15.75" x14ac:dyDescent="0.25">
      <c r="A7" s="153" t="s">
        <v>5</v>
      </c>
      <c r="B7" s="153"/>
      <c r="C7" s="153"/>
      <c r="D7" s="153"/>
    </row>
    <row r="8" spans="1:6" ht="15.75" x14ac:dyDescent="0.25">
      <c r="A8" s="153" t="s">
        <v>6</v>
      </c>
      <c r="B8" s="153"/>
      <c r="C8" s="153"/>
      <c r="D8" s="153"/>
    </row>
    <row r="9" spans="1:6" ht="15.75" x14ac:dyDescent="0.25">
      <c r="A9" s="153" t="s">
        <v>7</v>
      </c>
      <c r="B9" s="153"/>
      <c r="C9" s="153"/>
      <c r="D9" s="153"/>
    </row>
    <row r="10" spans="1:6" ht="15.75" x14ac:dyDescent="0.25">
      <c r="A10" s="153" t="s">
        <v>8</v>
      </c>
      <c r="B10" s="153"/>
      <c r="C10" s="153"/>
      <c r="D10" s="153"/>
    </row>
    <row r="11" spans="1:6" ht="15.75" x14ac:dyDescent="0.25">
      <c r="A11" s="153" t="s">
        <v>779</v>
      </c>
      <c r="B11" s="153"/>
      <c r="C11" s="153"/>
      <c r="D11" s="153"/>
    </row>
    <row r="13" spans="1:6" ht="25.5" x14ac:dyDescent="0.25">
      <c r="A13" s="117" t="s">
        <v>745</v>
      </c>
      <c r="B13" s="117" t="s">
        <v>10</v>
      </c>
      <c r="C13" s="117" t="s">
        <v>457</v>
      </c>
      <c r="D13" s="117" t="s">
        <v>791</v>
      </c>
    </row>
    <row r="14" spans="1:6" ht="15.75" x14ac:dyDescent="0.25">
      <c r="A14" s="150" t="s">
        <v>783</v>
      </c>
      <c r="B14" s="119" t="s">
        <v>755</v>
      </c>
      <c r="C14" s="118" t="s">
        <v>13</v>
      </c>
      <c r="D14" s="121">
        <f>SUM(D15:D25)</f>
        <v>1699</v>
      </c>
    </row>
    <row r="15" spans="1:6" ht="23.25" customHeight="1" x14ac:dyDescent="0.25">
      <c r="A15" s="122"/>
      <c r="B15" s="123" t="s">
        <v>88</v>
      </c>
      <c r="C15" s="124" t="s">
        <v>37</v>
      </c>
      <c r="D15" s="144">
        <v>118</v>
      </c>
    </row>
    <row r="16" spans="1:6" ht="15.75" x14ac:dyDescent="0.25">
      <c r="A16" s="122"/>
      <c r="B16" s="126" t="s">
        <v>59</v>
      </c>
      <c r="C16" s="124" t="s">
        <v>37</v>
      </c>
      <c r="D16" s="144">
        <v>59</v>
      </c>
    </row>
    <row r="17" spans="1:7" ht="34.5" customHeight="1" x14ac:dyDescent="0.25">
      <c r="A17" s="122"/>
      <c r="B17" s="123" t="s">
        <v>102</v>
      </c>
      <c r="C17" s="124" t="s">
        <v>37</v>
      </c>
      <c r="D17" s="144">
        <v>45</v>
      </c>
    </row>
    <row r="18" spans="1:7" ht="31.5" customHeight="1" x14ac:dyDescent="0.25">
      <c r="A18" s="122"/>
      <c r="B18" s="123" t="s">
        <v>64</v>
      </c>
      <c r="C18" s="124" t="s">
        <v>37</v>
      </c>
      <c r="D18" s="144">
        <v>192</v>
      </c>
      <c r="G18" s="127"/>
    </row>
    <row r="19" spans="1:7" ht="37.5" customHeight="1" x14ac:dyDescent="0.25">
      <c r="A19" s="122"/>
      <c r="B19" s="123" t="s">
        <v>98</v>
      </c>
      <c r="C19" s="124" t="s">
        <v>37</v>
      </c>
      <c r="D19" s="144">
        <v>54</v>
      </c>
    </row>
    <row r="20" spans="1:7" ht="49.5" customHeight="1" x14ac:dyDescent="0.25">
      <c r="A20" s="122"/>
      <c r="B20" s="128" t="s">
        <v>101</v>
      </c>
      <c r="C20" s="124" t="s">
        <v>37</v>
      </c>
      <c r="D20" s="144">
        <v>93</v>
      </c>
    </row>
    <row r="21" spans="1:7" ht="36.75" customHeight="1" x14ac:dyDescent="0.25">
      <c r="A21" s="122"/>
      <c r="B21" s="128" t="s">
        <v>129</v>
      </c>
      <c r="C21" s="124" t="s">
        <v>37</v>
      </c>
      <c r="D21" s="144">
        <v>40</v>
      </c>
    </row>
    <row r="22" spans="1:7" ht="33" customHeight="1" x14ac:dyDescent="0.25">
      <c r="A22" s="122"/>
      <c r="B22" s="128" t="s">
        <v>130</v>
      </c>
      <c r="C22" s="124" t="s">
        <v>37</v>
      </c>
      <c r="D22" s="144">
        <v>200</v>
      </c>
    </row>
    <row r="23" spans="1:7" ht="17.25" customHeight="1" x14ac:dyDescent="0.25">
      <c r="A23" s="122"/>
      <c r="B23" s="129" t="s">
        <v>201</v>
      </c>
      <c r="C23" s="124" t="s">
        <v>37</v>
      </c>
      <c r="D23" s="144">
        <v>221</v>
      </c>
    </row>
    <row r="24" spans="1:7" ht="18.75" customHeight="1" x14ac:dyDescent="0.25">
      <c r="A24" s="122"/>
      <c r="B24" s="129" t="s">
        <v>166</v>
      </c>
      <c r="C24" s="124" t="s">
        <v>37</v>
      </c>
      <c r="D24" s="144">
        <v>465</v>
      </c>
    </row>
    <row r="25" spans="1:7" ht="19.5" customHeight="1" x14ac:dyDescent="0.25">
      <c r="A25" s="122"/>
      <c r="B25" s="130" t="s">
        <v>756</v>
      </c>
      <c r="C25" s="124" t="s">
        <v>757</v>
      </c>
      <c r="D25" s="144">
        <v>212</v>
      </c>
    </row>
    <row r="26" spans="1:7" ht="15.75" x14ac:dyDescent="0.25">
      <c r="A26" s="150" t="s">
        <v>786</v>
      </c>
      <c r="B26" s="132" t="s">
        <v>758</v>
      </c>
      <c r="C26" s="120" t="s">
        <v>13</v>
      </c>
      <c r="D26" s="121">
        <f>SUM(D28:D33)</f>
        <v>1009</v>
      </c>
    </row>
    <row r="27" spans="1:7" ht="21" customHeight="1" x14ac:dyDescent="0.25">
      <c r="A27" s="131"/>
      <c r="B27" s="123" t="s">
        <v>88</v>
      </c>
      <c r="C27" s="120"/>
      <c r="D27" s="125">
        <v>118</v>
      </c>
    </row>
    <row r="28" spans="1:7" ht="20.25" customHeight="1" x14ac:dyDescent="0.25">
      <c r="A28" s="131"/>
      <c r="B28" s="133" t="s">
        <v>759</v>
      </c>
      <c r="C28" s="124" t="s">
        <v>37</v>
      </c>
      <c r="D28" s="125">
        <v>150</v>
      </c>
    </row>
    <row r="29" spans="1:7" ht="21" customHeight="1" x14ac:dyDescent="0.25">
      <c r="A29" s="131"/>
      <c r="B29" s="133" t="s">
        <v>760</v>
      </c>
      <c r="C29" s="124" t="s">
        <v>37</v>
      </c>
      <c r="D29" s="125">
        <v>72</v>
      </c>
    </row>
    <row r="30" spans="1:7" ht="15.75" x14ac:dyDescent="0.25">
      <c r="A30" s="131"/>
      <c r="B30" s="133" t="s">
        <v>761</v>
      </c>
      <c r="C30" s="124" t="s">
        <v>37</v>
      </c>
      <c r="D30" s="125">
        <v>200</v>
      </c>
    </row>
    <row r="31" spans="1:7" ht="30" customHeight="1" x14ac:dyDescent="0.25">
      <c r="A31" s="131"/>
      <c r="B31" s="123" t="s">
        <v>102</v>
      </c>
      <c r="C31" s="124" t="s">
        <v>37</v>
      </c>
      <c r="D31" s="125">
        <v>45</v>
      </c>
    </row>
    <row r="32" spans="1:7" ht="30" x14ac:dyDescent="0.25">
      <c r="A32" s="131"/>
      <c r="B32" s="134" t="s">
        <v>175</v>
      </c>
      <c r="C32" s="124" t="s">
        <v>37</v>
      </c>
      <c r="D32" s="125">
        <v>442</v>
      </c>
    </row>
    <row r="33" spans="1:4" ht="20.25" customHeight="1" x14ac:dyDescent="0.25">
      <c r="A33" s="122"/>
      <c r="B33" s="129" t="s">
        <v>762</v>
      </c>
      <c r="C33" s="124" t="s">
        <v>757</v>
      </c>
      <c r="D33" s="125">
        <v>100</v>
      </c>
    </row>
    <row r="34" spans="1:4" ht="15.75" x14ac:dyDescent="0.25">
      <c r="A34" s="150" t="s">
        <v>787</v>
      </c>
      <c r="B34" s="135" t="s">
        <v>763</v>
      </c>
      <c r="C34" s="120" t="s">
        <v>13</v>
      </c>
      <c r="D34" s="121">
        <f>SUM(D35:D46)</f>
        <v>1569</v>
      </c>
    </row>
    <row r="35" spans="1:4" ht="34.5" customHeight="1" x14ac:dyDescent="0.25">
      <c r="A35" s="122"/>
      <c r="B35" s="123" t="s">
        <v>64</v>
      </c>
      <c r="C35" s="124" t="s">
        <v>37</v>
      </c>
      <c r="D35" s="125">
        <v>192</v>
      </c>
    </row>
    <row r="36" spans="1:4" ht="28.5" customHeight="1" x14ac:dyDescent="0.25">
      <c r="A36" s="122"/>
      <c r="B36" s="123" t="s">
        <v>68</v>
      </c>
      <c r="C36" s="124" t="s">
        <v>37</v>
      </c>
      <c r="D36" s="125">
        <v>79</v>
      </c>
    </row>
    <row r="37" spans="1:4" ht="21" customHeight="1" x14ac:dyDescent="0.25">
      <c r="A37" s="122"/>
      <c r="B37" s="136" t="s">
        <v>69</v>
      </c>
      <c r="C37" s="124" t="s">
        <v>37</v>
      </c>
      <c r="D37" s="125">
        <v>79</v>
      </c>
    </row>
    <row r="38" spans="1:4" ht="21" customHeight="1" x14ac:dyDescent="0.25">
      <c r="A38" s="122"/>
      <c r="B38" s="136" t="s">
        <v>70</v>
      </c>
      <c r="C38" s="124" t="s">
        <v>37</v>
      </c>
      <c r="D38" s="125">
        <v>126</v>
      </c>
    </row>
    <row r="39" spans="1:4" ht="22.5" customHeight="1" x14ac:dyDescent="0.25">
      <c r="A39" s="122"/>
      <c r="B39" s="136" t="s">
        <v>73</v>
      </c>
      <c r="C39" s="124" t="s">
        <v>37</v>
      </c>
      <c r="D39" s="125">
        <v>47</v>
      </c>
    </row>
    <row r="40" spans="1:4" ht="20.25" customHeight="1" x14ac:dyDescent="0.25">
      <c r="A40" s="122"/>
      <c r="B40" s="136" t="s">
        <v>72</v>
      </c>
      <c r="C40" s="124" t="s">
        <v>37</v>
      </c>
      <c r="D40" s="125">
        <v>169</v>
      </c>
    </row>
    <row r="41" spans="1:4" ht="16.5" customHeight="1" x14ac:dyDescent="0.25">
      <c r="A41" s="122"/>
      <c r="B41" s="136" t="s">
        <v>55</v>
      </c>
      <c r="C41" s="124" t="s">
        <v>37</v>
      </c>
      <c r="D41" s="125">
        <v>33</v>
      </c>
    </row>
    <row r="42" spans="1:4" ht="16.5" customHeight="1" x14ac:dyDescent="0.25">
      <c r="A42" s="122"/>
      <c r="B42" s="134" t="s">
        <v>764</v>
      </c>
      <c r="C42" s="124"/>
      <c r="D42" s="125">
        <v>52</v>
      </c>
    </row>
    <row r="43" spans="1:4" ht="16.5" customHeight="1" x14ac:dyDescent="0.25">
      <c r="A43" s="122"/>
      <c r="B43" s="136" t="s">
        <v>104</v>
      </c>
      <c r="C43" s="124"/>
      <c r="D43" s="125">
        <v>119</v>
      </c>
    </row>
    <row r="44" spans="1:4" ht="16.5" customHeight="1" x14ac:dyDescent="0.25">
      <c r="A44" s="122"/>
      <c r="B44" s="136" t="s">
        <v>105</v>
      </c>
      <c r="C44" s="124"/>
      <c r="D44" s="125">
        <v>131</v>
      </c>
    </row>
    <row r="45" spans="1:4" ht="33.75" customHeight="1" x14ac:dyDescent="0.25">
      <c r="A45" s="122"/>
      <c r="B45" s="134" t="s">
        <v>175</v>
      </c>
      <c r="C45" s="124" t="s">
        <v>37</v>
      </c>
      <c r="D45" s="125">
        <v>442</v>
      </c>
    </row>
    <row r="46" spans="1:4" ht="25.5" customHeight="1" x14ac:dyDescent="0.25">
      <c r="A46" s="122"/>
      <c r="B46" s="129" t="s">
        <v>762</v>
      </c>
      <c r="C46" s="124" t="s">
        <v>757</v>
      </c>
      <c r="D46" s="125">
        <v>100</v>
      </c>
    </row>
    <row r="47" spans="1:4" ht="25.5" customHeight="1" x14ac:dyDescent="0.25">
      <c r="A47" s="150" t="s">
        <v>785</v>
      </c>
      <c r="B47" s="137" t="s">
        <v>765</v>
      </c>
      <c r="C47" s="120" t="s">
        <v>13</v>
      </c>
      <c r="D47" s="121">
        <f>SUM(D48:D54)</f>
        <v>1517</v>
      </c>
    </row>
    <row r="48" spans="1:4" ht="28.5" customHeight="1" x14ac:dyDescent="0.25">
      <c r="A48" s="122"/>
      <c r="B48" s="123" t="s">
        <v>88</v>
      </c>
      <c r="C48" s="124" t="s">
        <v>37</v>
      </c>
      <c r="D48" s="125">
        <v>118</v>
      </c>
    </row>
    <row r="49" spans="1:4" ht="30" customHeight="1" x14ac:dyDescent="0.25">
      <c r="A49" s="122"/>
      <c r="B49" s="123" t="s">
        <v>64</v>
      </c>
      <c r="C49" s="124" t="s">
        <v>37</v>
      </c>
      <c r="D49" s="125">
        <v>192</v>
      </c>
    </row>
    <row r="50" spans="1:4" ht="32.25" customHeight="1" x14ac:dyDescent="0.25">
      <c r="A50" s="122"/>
      <c r="B50" s="129" t="s">
        <v>766</v>
      </c>
      <c r="C50" s="124" t="s">
        <v>37</v>
      </c>
      <c r="D50" s="125">
        <v>118</v>
      </c>
    </row>
    <row r="51" spans="1:4" ht="30.75" customHeight="1" x14ac:dyDescent="0.25">
      <c r="A51" s="122"/>
      <c r="B51" s="128" t="s">
        <v>130</v>
      </c>
      <c r="C51" s="124" t="s">
        <v>37</v>
      </c>
      <c r="D51" s="125">
        <v>200</v>
      </c>
    </row>
    <row r="52" spans="1:4" ht="16.5" customHeight="1" x14ac:dyDescent="0.25">
      <c r="A52" s="122"/>
      <c r="B52" s="129" t="s">
        <v>166</v>
      </c>
      <c r="C52" s="124" t="s">
        <v>37</v>
      </c>
      <c r="D52" s="125">
        <v>465</v>
      </c>
    </row>
    <row r="53" spans="1:4" ht="25.5" customHeight="1" x14ac:dyDescent="0.25">
      <c r="A53" s="122"/>
      <c r="B53" s="129" t="s">
        <v>201</v>
      </c>
      <c r="C53" s="124" t="s">
        <v>37</v>
      </c>
      <c r="D53" s="125">
        <v>221</v>
      </c>
    </row>
    <row r="54" spans="1:4" ht="25.5" customHeight="1" x14ac:dyDescent="0.25">
      <c r="A54" s="122"/>
      <c r="B54" s="129" t="s">
        <v>767</v>
      </c>
      <c r="C54" s="124" t="s">
        <v>757</v>
      </c>
      <c r="D54" s="125">
        <v>203</v>
      </c>
    </row>
    <row r="55" spans="1:4" ht="25.5" customHeight="1" x14ac:dyDescent="0.25">
      <c r="A55" s="150" t="s">
        <v>784</v>
      </c>
      <c r="B55" s="137" t="s">
        <v>768</v>
      </c>
      <c r="C55" s="120" t="s">
        <v>13</v>
      </c>
      <c r="D55" s="121">
        <f>SUM(D56:D62)</f>
        <v>750</v>
      </c>
    </row>
    <row r="56" spans="1:4" ht="15.75" customHeight="1" x14ac:dyDescent="0.25">
      <c r="A56" s="122"/>
      <c r="B56" s="134" t="s">
        <v>764</v>
      </c>
      <c r="C56" s="124" t="s">
        <v>37</v>
      </c>
      <c r="D56" s="125">
        <v>52</v>
      </c>
    </row>
    <row r="57" spans="1:4" ht="19.5" customHeight="1" x14ac:dyDescent="0.25">
      <c r="A57" s="122"/>
      <c r="B57" s="126" t="s">
        <v>78</v>
      </c>
      <c r="C57" s="124" t="s">
        <v>37</v>
      </c>
      <c r="D57" s="125">
        <v>33</v>
      </c>
    </row>
    <row r="58" spans="1:4" ht="21" customHeight="1" x14ac:dyDescent="0.25">
      <c r="A58" s="122"/>
      <c r="B58" s="129" t="s">
        <v>75</v>
      </c>
      <c r="C58" s="124" t="s">
        <v>37</v>
      </c>
      <c r="D58" s="125">
        <v>41</v>
      </c>
    </row>
    <row r="59" spans="1:4" ht="18" customHeight="1" x14ac:dyDescent="0.25">
      <c r="A59" s="122"/>
      <c r="B59" s="129" t="s">
        <v>77</v>
      </c>
      <c r="C59" s="124" t="s">
        <v>37</v>
      </c>
      <c r="D59" s="125">
        <v>55</v>
      </c>
    </row>
    <row r="60" spans="1:4" ht="34.5" customHeight="1" x14ac:dyDescent="0.25">
      <c r="A60" s="122"/>
      <c r="B60" s="129" t="s">
        <v>769</v>
      </c>
      <c r="C60" s="124" t="s">
        <v>37</v>
      </c>
      <c r="D60" s="125">
        <v>200</v>
      </c>
    </row>
    <row r="61" spans="1:4" ht="15" customHeight="1" x14ac:dyDescent="0.25">
      <c r="A61" s="122"/>
      <c r="B61" s="126" t="s">
        <v>179</v>
      </c>
      <c r="C61" s="124" t="s">
        <v>37</v>
      </c>
      <c r="D61" s="125">
        <v>154</v>
      </c>
    </row>
    <row r="62" spans="1:4" ht="21.75" customHeight="1" x14ac:dyDescent="0.25">
      <c r="A62" s="122"/>
      <c r="B62" s="129" t="s">
        <v>770</v>
      </c>
      <c r="C62" s="124" t="s">
        <v>757</v>
      </c>
      <c r="D62" s="125">
        <v>215</v>
      </c>
    </row>
    <row r="63" spans="1:4" ht="26.25" customHeight="1" x14ac:dyDescent="0.25">
      <c r="A63" s="150" t="s">
        <v>788</v>
      </c>
      <c r="B63" s="137" t="s">
        <v>771</v>
      </c>
      <c r="C63" s="120" t="s">
        <v>13</v>
      </c>
      <c r="D63" s="121">
        <f>SUM(D64:D71)</f>
        <v>1111</v>
      </c>
    </row>
    <row r="64" spans="1:4" ht="29.25" customHeight="1" x14ac:dyDescent="0.25">
      <c r="A64" s="122"/>
      <c r="B64" s="128" t="s">
        <v>136</v>
      </c>
      <c r="C64" s="124" t="s">
        <v>37</v>
      </c>
      <c r="D64" s="125">
        <v>105</v>
      </c>
    </row>
    <row r="65" spans="1:4" ht="34.5" customHeight="1" x14ac:dyDescent="0.25">
      <c r="A65" s="122"/>
      <c r="B65" s="128" t="s">
        <v>138</v>
      </c>
      <c r="C65" s="124" t="s">
        <v>37</v>
      </c>
      <c r="D65" s="125">
        <v>105</v>
      </c>
    </row>
    <row r="66" spans="1:4" ht="20.25" customHeight="1" x14ac:dyDescent="0.25">
      <c r="A66" s="122"/>
      <c r="B66" s="128" t="s">
        <v>137</v>
      </c>
      <c r="C66" s="124" t="s">
        <v>37</v>
      </c>
      <c r="D66" s="125">
        <v>95</v>
      </c>
    </row>
    <row r="67" spans="1:4" ht="33.75" customHeight="1" x14ac:dyDescent="0.25">
      <c r="A67" s="122"/>
      <c r="B67" s="128" t="s">
        <v>139</v>
      </c>
      <c r="C67" s="124" t="s">
        <v>37</v>
      </c>
      <c r="D67" s="125">
        <v>110</v>
      </c>
    </row>
    <row r="68" spans="1:4" ht="16.5" customHeight="1" x14ac:dyDescent="0.25">
      <c r="A68" s="122"/>
      <c r="B68" s="128" t="s">
        <v>140</v>
      </c>
      <c r="C68" s="124" t="s">
        <v>37</v>
      </c>
      <c r="D68" s="125">
        <v>95</v>
      </c>
    </row>
    <row r="69" spans="1:4" ht="16.5" customHeight="1" x14ac:dyDescent="0.25">
      <c r="A69" s="122"/>
      <c r="B69" s="128" t="s">
        <v>141</v>
      </c>
      <c r="C69" s="124" t="s">
        <v>37</v>
      </c>
      <c r="D69" s="125">
        <v>100</v>
      </c>
    </row>
    <row r="70" spans="1:4" ht="16.5" customHeight="1" x14ac:dyDescent="0.25">
      <c r="A70" s="122"/>
      <c r="B70" s="128" t="s">
        <v>162</v>
      </c>
      <c r="C70" s="124" t="s">
        <v>37</v>
      </c>
      <c r="D70" s="125">
        <v>250</v>
      </c>
    </row>
    <row r="71" spans="1:4" ht="25.5" customHeight="1" x14ac:dyDescent="0.25">
      <c r="A71" s="122"/>
      <c r="B71" s="128" t="s">
        <v>772</v>
      </c>
      <c r="C71" s="124" t="s">
        <v>757</v>
      </c>
      <c r="D71" s="125">
        <v>251</v>
      </c>
    </row>
    <row r="73" spans="1:4" ht="15.75" x14ac:dyDescent="0.25">
      <c r="A73" s="154" t="s">
        <v>777</v>
      </c>
      <c r="B73" s="154"/>
      <c r="C73" s="154"/>
      <c r="D73" s="154"/>
    </row>
    <row r="74" spans="1:4" ht="150" customHeight="1" x14ac:dyDescent="0.25">
      <c r="A74" s="155" t="s">
        <v>782</v>
      </c>
      <c r="B74" s="155"/>
      <c r="C74" s="155"/>
      <c r="D74" s="155"/>
    </row>
  </sheetData>
  <mergeCells count="12">
    <mergeCell ref="A74:D74"/>
    <mergeCell ref="A11:D11"/>
    <mergeCell ref="A8:D8"/>
    <mergeCell ref="A9:D9"/>
    <mergeCell ref="A10:D10"/>
    <mergeCell ref="A73:D73"/>
    <mergeCell ref="A7:D7"/>
    <mergeCell ref="A2:D2"/>
    <mergeCell ref="B3:D3"/>
    <mergeCell ref="B4:D4"/>
    <mergeCell ref="B5:D5"/>
    <mergeCell ref="B6:D6"/>
  </mergeCells>
  <pageMargins left="0.70866141732283472" right="0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Додаток 1</vt:lpstr>
      <vt:lpstr>Додаток2 </vt:lpstr>
      <vt:lpstr>Додаток 3</vt:lpstr>
      <vt:lpstr>Додаток 4</vt:lpstr>
      <vt:lpstr>'Додаток 1'!Заголовки_для_друку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Світлана Пекарчук</cp:lastModifiedBy>
  <cp:lastPrinted>2025-10-28T10:21:17Z</cp:lastPrinted>
  <dcterms:created xsi:type="dcterms:W3CDTF">2015-06-05T18:19:34Z</dcterms:created>
  <dcterms:modified xsi:type="dcterms:W3CDTF">2025-10-28T10:21:45Z</dcterms:modified>
</cp:coreProperties>
</file>